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firstSheet="1" activeTab="1"/>
  </bookViews>
  <sheets>
    <sheet name="FAKTURY 2022" sheetId="1" state="hidden" r:id="rId1"/>
    <sheet name="OBJEDNAVKY 2022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2" l="1"/>
  <c r="N4" i="2"/>
  <c r="M4" i="2"/>
  <c r="L4" i="2"/>
  <c r="K4" i="2"/>
  <c r="J4" i="2"/>
  <c r="I4" i="2"/>
  <c r="H4" i="2"/>
  <c r="G4" i="2"/>
  <c r="F4" i="2"/>
  <c r="E4" i="2"/>
  <c r="C4" i="2"/>
  <c r="B4" i="2"/>
  <c r="I3" i="2" l="1"/>
  <c r="I2" i="2"/>
  <c r="J51" i="1"/>
  <c r="E50" i="1"/>
  <c r="E51" i="1"/>
  <c r="J48" i="1"/>
  <c r="E48" i="1"/>
  <c r="E40" i="1"/>
  <c r="E42" i="1"/>
  <c r="E43" i="1"/>
  <c r="E44" i="1"/>
  <c r="E45" i="1"/>
  <c r="E46" i="1"/>
  <c r="E47" i="1"/>
  <c r="E49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36" i="1"/>
  <c r="E37" i="1"/>
  <c r="E38" i="1"/>
  <c r="E39" i="1"/>
  <c r="J39" i="1"/>
  <c r="J40" i="1"/>
  <c r="J42" i="1"/>
  <c r="J43" i="1"/>
  <c r="J44" i="1"/>
  <c r="J45" i="1"/>
  <c r="J46" i="1"/>
  <c r="J47" i="1"/>
  <c r="J49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38" i="1"/>
</calcChain>
</file>

<file path=xl/sharedStrings.xml><?xml version="1.0" encoding="utf-8"?>
<sst xmlns="http://schemas.openxmlformats.org/spreadsheetml/2006/main" count="407" uniqueCount="130">
  <si>
    <t>Cel</t>
  </si>
  <si>
    <t>Uhr</t>
  </si>
  <si>
    <t>Ico</t>
  </si>
  <si>
    <t>Naz</t>
  </si>
  <si>
    <t>Obc</t>
  </si>
  <si>
    <t>Uli</t>
  </si>
  <si>
    <t>Psc</t>
  </si>
  <si>
    <t>Dan</t>
  </si>
  <si>
    <t>SPRAVA PS</t>
  </si>
  <si>
    <t>BYTĆA</t>
  </si>
  <si>
    <t>N</t>
  </si>
  <si>
    <t>ZBOROVNA</t>
  </si>
  <si>
    <t>PLYN VYUC</t>
  </si>
  <si>
    <t>MAGNA ENERGIA</t>
  </si>
  <si>
    <t>PIESTANY</t>
  </si>
  <si>
    <t>VYKON ZO</t>
  </si>
  <si>
    <t>KOSICE</t>
  </si>
  <si>
    <t>PLYN</t>
  </si>
  <si>
    <t>STIAVNIK</t>
  </si>
  <si>
    <t>ELEKTRINA</t>
  </si>
  <si>
    <t>WEBHOSTIN</t>
  </si>
  <si>
    <t>MEDIAHOST MUTNE</t>
  </si>
  <si>
    <t>MUTNE</t>
  </si>
  <si>
    <t>BRATISLAVA</t>
  </si>
  <si>
    <t>O2 SLOVAKIA</t>
  </si>
  <si>
    <t>DAT,PRIST</t>
  </si>
  <si>
    <t>4SCHOL PRESOV</t>
  </si>
  <si>
    <t>PRESOV</t>
  </si>
  <si>
    <t>SEVAK ZILINA</t>
  </si>
  <si>
    <t>BOZP,PO</t>
  </si>
  <si>
    <t>JOZEF KOZAK</t>
  </si>
  <si>
    <t>DATUM VYSTAVENIA</t>
  </si>
  <si>
    <t>DATUM ZAPISU</t>
  </si>
  <si>
    <t>DATUM SPLATNOSTI</t>
  </si>
  <si>
    <t>DATUM UHRADY</t>
  </si>
  <si>
    <t>DATUM ZVEREJNENIA</t>
  </si>
  <si>
    <t>26.04.2022</t>
  </si>
  <si>
    <t>VYZČT.ELEK</t>
  </si>
  <si>
    <t>UDRŽBA PS</t>
  </si>
  <si>
    <t>STRAVA ZAM</t>
  </si>
  <si>
    <t>POPL.MOBIL</t>
  </si>
  <si>
    <t>STRAVA</t>
  </si>
  <si>
    <t>DOVOZ STRA</t>
  </si>
  <si>
    <t>ZAL ELEKTR</t>
  </si>
  <si>
    <t>SLUŽBY</t>
  </si>
  <si>
    <t>MOB.SLUŽBY</t>
  </si>
  <si>
    <t>MOBILY POP</t>
  </si>
  <si>
    <t>MOB.POPL</t>
  </si>
  <si>
    <t>POPLATOK</t>
  </si>
  <si>
    <t>VODNE,STOČ</t>
  </si>
  <si>
    <t>RICHARD HROMEC</t>
  </si>
  <si>
    <t>KOMENSKY, S.R.O</t>
  </si>
  <si>
    <t>KOŠICE</t>
  </si>
  <si>
    <t>OSOBNYUDAJ DUEETT BS</t>
  </si>
  <si>
    <t>SSE ZILINA</t>
  </si>
  <si>
    <t>ZILINA</t>
  </si>
  <si>
    <t>ŠKOLSKÁ JEDALEN ŚTIAVNIK</t>
  </si>
  <si>
    <t>ORANGE SLOVAKIA</t>
  </si>
  <si>
    <t>ŽILINA</t>
  </si>
  <si>
    <t>POVAŽSKÁ BYSTRICA</t>
  </si>
  <si>
    <t>ZODPOVEDNY</t>
  </si>
  <si>
    <t>GABRIEL</t>
  </si>
  <si>
    <t>POISTENIE</t>
  </si>
  <si>
    <t>35709332</t>
  </si>
  <si>
    <t>5720040157</t>
  </si>
  <si>
    <t>GENERALI</t>
  </si>
  <si>
    <t>LAMACSKA CESTA 3/A</t>
  </si>
  <si>
    <t>ZMLUVY</t>
  </si>
  <si>
    <t>PREDSKOLSKA VYCHOVA CASOPIS</t>
  </si>
  <si>
    <t>102356854</t>
  </si>
  <si>
    <t>SLOVENSKA POSTA</t>
  </si>
  <si>
    <t>BANSKA BYSTRICA</t>
  </si>
  <si>
    <t>PARTIZANSKA CESTA 9</t>
  </si>
  <si>
    <t>ZMLUVA</t>
  </si>
  <si>
    <t>VYKON ZODPOVEDNEJ OSOBY</t>
  </si>
  <si>
    <t>1022032092</t>
  </si>
  <si>
    <t>NAM. OSLOBODITELOV 3/A</t>
  </si>
  <si>
    <t>PEVNA LINKA MS</t>
  </si>
  <si>
    <t>0375891766</t>
  </si>
  <si>
    <t>METODOVA 8</t>
  </si>
  <si>
    <t>PEVNA LINKA ZS</t>
  </si>
  <si>
    <t>MOBIL MS</t>
  </si>
  <si>
    <t>2022017</t>
  </si>
  <si>
    <t>JK SERVIS</t>
  </si>
  <si>
    <t>DEDOVEC 1847/365</t>
  </si>
  <si>
    <t>1012230092</t>
  </si>
  <si>
    <t>NITRIANSKA 7555/18</t>
  </si>
  <si>
    <t>1011042099</t>
  </si>
  <si>
    <t>152020</t>
  </si>
  <si>
    <t>162020</t>
  </si>
  <si>
    <t>172020</t>
  </si>
  <si>
    <t>182020</t>
  </si>
  <si>
    <t>192020</t>
  </si>
  <si>
    <t>OBEDY ZIACI</t>
  </si>
  <si>
    <t>STRAVA DOTACIA ZIACI ZDARMA</t>
  </si>
  <si>
    <t>STRAVA ZAMESTNANCI</t>
  </si>
  <si>
    <t>STRAVA ZIACI REZIJNE NAKLADY</t>
  </si>
  <si>
    <t>STRAVA DOVOZ</t>
  </si>
  <si>
    <t>STRAVA SF</t>
  </si>
  <si>
    <t>STIAVNIK 1148</t>
  </si>
  <si>
    <t>LIKVIDACIA BIO ODPADU</t>
  </si>
  <si>
    <t>220308</t>
  </si>
  <si>
    <t>ENVIRO WAYS</t>
  </si>
  <si>
    <t>BYTCA</t>
  </si>
  <si>
    <t>GASTANOVA 1008/27</t>
  </si>
  <si>
    <t>88375142</t>
  </si>
  <si>
    <t>EINSTEINOVA 24</t>
  </si>
  <si>
    <t>VEREJNA SPRAVA PRISTUP</t>
  </si>
  <si>
    <t>5022204811</t>
  </si>
  <si>
    <t>PORADCA PODNIKATELA</t>
  </si>
  <si>
    <t>MARTINA RAZUSA 23/A</t>
  </si>
  <si>
    <t>NETKANA TEXTILIA</t>
  </si>
  <si>
    <t>6202897851</t>
  </si>
  <si>
    <t>INTERNET MALL</t>
  </si>
  <si>
    <t>GALVANIHO 6</t>
  </si>
  <si>
    <t>DATUM DODANIA</t>
  </si>
  <si>
    <t>DOKUMENT</t>
  </si>
  <si>
    <t>POPIS</t>
  </si>
  <si>
    <t>VARIABILNY SYMBOL</t>
  </si>
  <si>
    <t>SUMA CELKOM</t>
  </si>
  <si>
    <t>UHRADENE</t>
  </si>
  <si>
    <t>ICO</t>
  </si>
  <si>
    <t>DODAVATEL</t>
  </si>
  <si>
    <t>OBEC</t>
  </si>
  <si>
    <t>ULICA</t>
  </si>
  <si>
    <t>PSC</t>
  </si>
  <si>
    <t>DAN</t>
  </si>
  <si>
    <t>OBJEDNAVKA</t>
  </si>
  <si>
    <t>DOKLAD</t>
  </si>
  <si>
    <t>19,04,2022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</si>
</sst>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vertical="center"/>
    </xf>
    <xf numFmtId="49" fontId="0" fillId="0" borderId="1" xfId="0" applyNumberFormat="1" applyBorder="1" applyAlignment="1">
      <alignment horizontal="right"/>
    </xf>
    <xf numFmtId="2" fontId="0" fillId="0" borderId="1" xfId="0" applyNumberFormat="1" applyBorder="1"/>
    <xf numFmtId="0" fontId="0" fillId="0" borderId="2" xfId="0" applyFill="1" applyBorder="1"/>
    <xf numFmtId="0" fontId="0" fillId="0" borderId="3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center" wrapText="1"/>
    </xf>
    <xf numFmtId="49" fontId="0" fillId="2" borderId="1" xfId="0" applyNumberFormat="1" applyFill="1" applyBorder="1" applyAlignment="1">
      <alignment horizontal="right" wrapText="1"/>
    </xf>
    <xf numFmtId="164" fontId="0" fillId="2" borderId="1" xfId="0" applyNumberForma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KTUR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KTURY 2022"/>
      <sheetName val="OBJEDNAVKY 2022"/>
    </sheetNames>
    <sheetDataSet>
      <sheetData sheetId="0">
        <row r="54">
          <cell r="B54" t="str">
            <v>PLAVECKY VYCVIK MS</v>
          </cell>
          <cell r="C54" t="str">
            <v>2022150</v>
          </cell>
          <cell r="D54" t="str">
            <v>26,04,2022</v>
          </cell>
          <cell r="G54" t="str">
            <v>27,04,2022</v>
          </cell>
          <cell r="I54">
            <v>549</v>
          </cell>
          <cell r="J54">
            <v>549</v>
          </cell>
          <cell r="K54">
            <v>31940803</v>
          </cell>
          <cell r="L54" t="str">
            <v>KPS NEREUS</v>
          </cell>
          <cell r="M54" t="str">
            <v>ZILINA</v>
          </cell>
          <cell r="N54" t="str">
            <v>VYSOKOSKOLAKOV 8</v>
          </cell>
          <cell r="O54">
            <v>1008</v>
          </cell>
          <cell r="P54" t="str">
            <v>N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workbookViewId="0"/>
  </sheetViews>
  <sheetFormatPr defaultColWidth="0" defaultRowHeight="14.4" zeroHeight="1" x14ac:dyDescent="0.3"/>
  <cols>
    <col min="1" max="1" width="11" style="2" bestFit="1" customWidth="1"/>
    <col min="2" max="2" width="28.6640625" style="2" bestFit="1" customWidth="1"/>
    <col min="3" max="3" width="11" style="4" bestFit="1" customWidth="1"/>
    <col min="4" max="4" width="11.21875" style="16" bestFit="1" customWidth="1"/>
    <col min="5" max="5" width="8.109375" style="16" bestFit="1" customWidth="1"/>
    <col min="6" max="6" width="11" style="16" bestFit="1" customWidth="1"/>
    <col min="7" max="7" width="8.109375" style="16" bestFit="1" customWidth="1"/>
    <col min="8" max="8" width="12.109375" style="16" bestFit="1" customWidth="1"/>
    <col min="9" max="9" width="8" style="5" bestFit="1" customWidth="1"/>
    <col min="10" max="10" width="7" style="5" bestFit="1" customWidth="1"/>
    <col min="11" max="11" width="9" style="2" bestFit="1" customWidth="1"/>
    <col min="12" max="12" width="24.109375" style="2" bestFit="1" customWidth="1"/>
    <col min="13" max="13" width="18" style="2" bestFit="1" customWidth="1"/>
    <col min="14" max="14" width="23.77734375" style="2" bestFit="1" customWidth="1"/>
    <col min="15" max="15" width="6" style="2" bestFit="1" customWidth="1"/>
    <col min="16" max="16" width="7.77734375" style="14" customWidth="1"/>
    <col min="17" max="17" width="13.21875" style="2" customWidth="1"/>
    <col min="18" max="18" width="8" style="2" bestFit="1" customWidth="1"/>
    <col min="19" max="19" width="12.44140625" customWidth="1"/>
    <col min="20" max="16384" width="8.88671875" hidden="1"/>
  </cols>
  <sheetData>
    <row r="1" spans="1:19" s="13" customFormat="1" ht="33.6" customHeight="1" x14ac:dyDescent="0.3">
      <c r="A1" s="9" t="s">
        <v>116</v>
      </c>
      <c r="B1" s="9" t="s">
        <v>117</v>
      </c>
      <c r="C1" s="10" t="s">
        <v>118</v>
      </c>
      <c r="D1" s="11" t="s">
        <v>31</v>
      </c>
      <c r="E1" s="11" t="s">
        <v>32</v>
      </c>
      <c r="F1" s="11" t="s">
        <v>33</v>
      </c>
      <c r="G1" s="11" t="s">
        <v>34</v>
      </c>
      <c r="H1" s="11" t="s">
        <v>35</v>
      </c>
      <c r="I1" s="12" t="s">
        <v>119</v>
      </c>
      <c r="J1" s="12" t="s">
        <v>120</v>
      </c>
      <c r="K1" s="9" t="s">
        <v>121</v>
      </c>
      <c r="L1" s="9" t="s">
        <v>122</v>
      </c>
      <c r="M1" s="9" t="s">
        <v>123</v>
      </c>
      <c r="N1" s="9" t="s">
        <v>124</v>
      </c>
      <c r="O1" s="9" t="s">
        <v>125</v>
      </c>
      <c r="P1" s="9" t="s">
        <v>126</v>
      </c>
      <c r="Q1" s="9" t="s">
        <v>127</v>
      </c>
      <c r="R1" s="9" t="s">
        <v>73</v>
      </c>
      <c r="S1" s="13" t="s">
        <v>60</v>
      </c>
    </row>
    <row r="2" spans="1:19" x14ac:dyDescent="0.3">
      <c r="A2" s="2">
        <v>2022000001</v>
      </c>
      <c r="B2" s="3" t="s">
        <v>8</v>
      </c>
      <c r="C2" s="4">
        <v>20210056</v>
      </c>
      <c r="D2" s="16">
        <v>44561</v>
      </c>
      <c r="E2" s="16">
        <v>44563</v>
      </c>
      <c r="F2" s="16">
        <v>44575</v>
      </c>
      <c r="G2" s="16">
        <v>44575</v>
      </c>
      <c r="H2" s="16" t="s">
        <v>36</v>
      </c>
      <c r="I2" s="5">
        <v>300</v>
      </c>
      <c r="J2" s="5">
        <v>300</v>
      </c>
      <c r="K2" s="2">
        <v>46188851</v>
      </c>
      <c r="L2" s="3" t="s">
        <v>50</v>
      </c>
      <c r="M2" s="3" t="s">
        <v>9</v>
      </c>
      <c r="O2" s="2">
        <v>1001</v>
      </c>
      <c r="P2" s="14" t="s">
        <v>10</v>
      </c>
      <c r="S2" t="s">
        <v>61</v>
      </c>
    </row>
    <row r="3" spans="1:19" x14ac:dyDescent="0.3">
      <c r="A3" s="2">
        <v>2022000002</v>
      </c>
      <c r="B3" s="3" t="s">
        <v>11</v>
      </c>
      <c r="C3" s="4">
        <v>70682251</v>
      </c>
      <c r="D3" s="16">
        <v>44524</v>
      </c>
      <c r="E3" s="16">
        <v>44563</v>
      </c>
      <c r="F3" s="16">
        <v>44592</v>
      </c>
      <c r="G3" s="16">
        <v>44575</v>
      </c>
      <c r="H3" s="16" t="s">
        <v>36</v>
      </c>
      <c r="I3" s="5">
        <v>24.84</v>
      </c>
      <c r="J3" s="5">
        <v>24.84</v>
      </c>
      <c r="K3" s="2">
        <v>39098977</v>
      </c>
      <c r="L3" s="3" t="s">
        <v>51</v>
      </c>
      <c r="M3" s="3" t="s">
        <v>52</v>
      </c>
      <c r="O3" s="2">
        <v>4001</v>
      </c>
      <c r="P3" s="14" t="s">
        <v>10</v>
      </c>
      <c r="S3" t="s">
        <v>61</v>
      </c>
    </row>
    <row r="4" spans="1:19" x14ac:dyDescent="0.3">
      <c r="A4" s="2">
        <v>2022000003</v>
      </c>
      <c r="B4" s="3" t="s">
        <v>12</v>
      </c>
      <c r="C4" s="4">
        <v>1052161907</v>
      </c>
      <c r="D4" s="16">
        <v>44562</v>
      </c>
      <c r="E4" s="16">
        <v>44565</v>
      </c>
      <c r="F4" s="16">
        <v>44575</v>
      </c>
      <c r="G4" s="16">
        <v>44575</v>
      </c>
      <c r="H4" s="16" t="s">
        <v>36</v>
      </c>
      <c r="I4" s="5">
        <v>484.47</v>
      </c>
      <c r="J4" s="5">
        <v>484.47</v>
      </c>
      <c r="K4" s="2">
        <v>35743565</v>
      </c>
      <c r="L4" s="3" t="s">
        <v>13</v>
      </c>
      <c r="M4" s="3" t="s">
        <v>14</v>
      </c>
      <c r="P4" s="14" t="s">
        <v>10</v>
      </c>
      <c r="S4" t="s">
        <v>61</v>
      </c>
    </row>
    <row r="5" spans="1:19" x14ac:dyDescent="0.3">
      <c r="A5" s="2">
        <v>2022000004</v>
      </c>
      <c r="B5" s="3" t="s">
        <v>15</v>
      </c>
      <c r="C5" s="4">
        <v>102202135</v>
      </c>
      <c r="D5" s="16">
        <v>44562</v>
      </c>
      <c r="E5" s="16">
        <v>44575</v>
      </c>
      <c r="F5" s="16">
        <v>44575</v>
      </c>
      <c r="G5" s="16">
        <v>44575</v>
      </c>
      <c r="H5" s="16" t="s">
        <v>36</v>
      </c>
      <c r="I5" s="5">
        <v>38.4</v>
      </c>
      <c r="J5" s="5">
        <v>38.4</v>
      </c>
      <c r="K5" s="2">
        <v>50528041</v>
      </c>
      <c r="L5" s="3" t="s">
        <v>53</v>
      </c>
      <c r="M5" s="3" t="s">
        <v>16</v>
      </c>
      <c r="P5" s="14" t="s">
        <v>10</v>
      </c>
      <c r="S5" t="s">
        <v>61</v>
      </c>
    </row>
    <row r="6" spans="1:19" x14ac:dyDescent="0.3">
      <c r="A6" s="2">
        <v>2022000005</v>
      </c>
      <c r="B6" s="3" t="s">
        <v>17</v>
      </c>
      <c r="C6" s="4">
        <v>1012202194</v>
      </c>
      <c r="D6" s="16">
        <v>44562</v>
      </c>
      <c r="E6" s="16">
        <v>44575</v>
      </c>
      <c r="F6" s="16">
        <v>44576</v>
      </c>
      <c r="G6" s="16">
        <v>44575</v>
      </c>
      <c r="H6" s="16" t="s">
        <v>36</v>
      </c>
      <c r="I6" s="5">
        <v>423.48</v>
      </c>
      <c r="J6" s="5">
        <v>423.48</v>
      </c>
      <c r="K6" s="2">
        <v>35743565</v>
      </c>
      <c r="L6" s="3" t="s">
        <v>13</v>
      </c>
      <c r="M6" s="3" t="s">
        <v>14</v>
      </c>
      <c r="P6" s="14" t="s">
        <v>10</v>
      </c>
      <c r="S6" t="s">
        <v>61</v>
      </c>
    </row>
    <row r="7" spans="1:19" x14ac:dyDescent="0.3">
      <c r="A7" s="2">
        <v>2022000006</v>
      </c>
      <c r="B7" s="3" t="s">
        <v>37</v>
      </c>
      <c r="C7" s="4">
        <v>7210008202</v>
      </c>
      <c r="D7" s="16">
        <v>44208</v>
      </c>
      <c r="E7" s="16">
        <v>44575</v>
      </c>
      <c r="F7" s="16">
        <v>44573</v>
      </c>
      <c r="G7" s="16">
        <v>44575</v>
      </c>
      <c r="H7" s="16" t="s">
        <v>36</v>
      </c>
      <c r="I7" s="5">
        <v>222.9</v>
      </c>
      <c r="J7" s="5">
        <v>222.9</v>
      </c>
      <c r="K7" s="2">
        <v>36403008</v>
      </c>
      <c r="L7" s="3" t="s">
        <v>54</v>
      </c>
      <c r="M7" s="3" t="s">
        <v>55</v>
      </c>
      <c r="O7" s="2">
        <v>1047</v>
      </c>
      <c r="P7" s="14" t="s">
        <v>10</v>
      </c>
      <c r="S7" t="s">
        <v>61</v>
      </c>
    </row>
    <row r="8" spans="1:19" x14ac:dyDescent="0.3">
      <c r="A8" s="2">
        <v>2022000007</v>
      </c>
      <c r="B8" s="3" t="s">
        <v>38</v>
      </c>
      <c r="C8" s="4">
        <v>20220004</v>
      </c>
      <c r="D8" s="16">
        <v>44592</v>
      </c>
      <c r="E8" s="16">
        <v>44601</v>
      </c>
      <c r="F8" s="16">
        <v>44606</v>
      </c>
      <c r="G8" s="16">
        <v>44601</v>
      </c>
      <c r="H8" s="16" t="s">
        <v>36</v>
      </c>
      <c r="I8" s="5">
        <v>300</v>
      </c>
      <c r="J8" s="5">
        <v>300</v>
      </c>
      <c r="K8" s="2">
        <v>46188851</v>
      </c>
      <c r="L8" s="3" t="s">
        <v>50</v>
      </c>
      <c r="M8" s="3" t="s">
        <v>9</v>
      </c>
      <c r="O8" s="2">
        <v>1001</v>
      </c>
      <c r="P8" s="14" t="s">
        <v>10</v>
      </c>
      <c r="S8" t="s">
        <v>61</v>
      </c>
    </row>
    <row r="9" spans="1:19" x14ac:dyDescent="0.3">
      <c r="A9" s="2">
        <v>2022000008</v>
      </c>
      <c r="B9" s="3" t="s">
        <v>39</v>
      </c>
      <c r="C9" s="4">
        <v>202022</v>
      </c>
      <c r="D9" s="16">
        <v>44600</v>
      </c>
      <c r="E9" s="16">
        <v>44607</v>
      </c>
      <c r="F9" s="16">
        <v>44607</v>
      </c>
      <c r="G9" s="16">
        <v>44610</v>
      </c>
      <c r="H9" s="16" t="s">
        <v>36</v>
      </c>
      <c r="I9" s="5">
        <v>55.5</v>
      </c>
      <c r="J9" s="5">
        <v>55</v>
      </c>
      <c r="K9" s="2">
        <v>36145297</v>
      </c>
      <c r="L9" s="3" t="s">
        <v>56</v>
      </c>
      <c r="M9" s="3" t="s">
        <v>18</v>
      </c>
      <c r="O9" s="2">
        <v>1355</v>
      </c>
      <c r="P9" s="14" t="s">
        <v>10</v>
      </c>
      <c r="S9" t="s">
        <v>61</v>
      </c>
    </row>
    <row r="10" spans="1:19" x14ac:dyDescent="0.3">
      <c r="A10" s="2">
        <v>2022000009</v>
      </c>
      <c r="B10" s="3" t="s">
        <v>19</v>
      </c>
      <c r="C10" s="4">
        <v>721000890</v>
      </c>
      <c r="D10" s="16">
        <v>44593</v>
      </c>
      <c r="E10" s="16">
        <v>44615</v>
      </c>
      <c r="F10" s="16">
        <v>44635</v>
      </c>
      <c r="G10" s="16">
        <v>44615</v>
      </c>
      <c r="H10" s="16" t="s">
        <v>36</v>
      </c>
      <c r="I10" s="5">
        <v>168</v>
      </c>
      <c r="J10" s="5">
        <v>168</v>
      </c>
      <c r="K10" s="2">
        <v>36403008</v>
      </c>
      <c r="L10" s="3" t="s">
        <v>54</v>
      </c>
      <c r="M10" s="3" t="s">
        <v>55</v>
      </c>
      <c r="O10" s="2">
        <v>1047</v>
      </c>
      <c r="P10" s="14" t="s">
        <v>10</v>
      </c>
      <c r="S10" t="s">
        <v>61</v>
      </c>
    </row>
    <row r="11" spans="1:19" x14ac:dyDescent="0.3">
      <c r="A11" s="2">
        <v>2022000010</v>
      </c>
      <c r="B11" s="3" t="s">
        <v>15</v>
      </c>
      <c r="C11" s="4">
        <v>1022022098</v>
      </c>
      <c r="D11" s="16">
        <v>44595</v>
      </c>
      <c r="E11" s="16">
        <v>44615</v>
      </c>
      <c r="F11" s="16">
        <v>44600</v>
      </c>
      <c r="G11" s="16">
        <v>44615</v>
      </c>
      <c r="H11" s="16" t="s">
        <v>36</v>
      </c>
      <c r="I11" s="5">
        <v>38.4</v>
      </c>
      <c r="J11" s="5">
        <v>38.4</v>
      </c>
      <c r="K11" s="2">
        <v>36403008</v>
      </c>
      <c r="L11" s="3" t="s">
        <v>54</v>
      </c>
      <c r="M11" s="3" t="s">
        <v>55</v>
      </c>
      <c r="O11" s="2">
        <v>1047</v>
      </c>
      <c r="P11" s="14" t="s">
        <v>10</v>
      </c>
      <c r="S11" t="s">
        <v>61</v>
      </c>
    </row>
    <row r="12" spans="1:19" x14ac:dyDescent="0.3">
      <c r="A12" s="2">
        <v>2022000011</v>
      </c>
      <c r="B12" s="3" t="s">
        <v>20</v>
      </c>
      <c r="C12" s="4">
        <v>220048</v>
      </c>
      <c r="D12" s="16">
        <v>44607</v>
      </c>
      <c r="E12" s="16">
        <v>44615</v>
      </c>
      <c r="F12" s="16">
        <v>44607</v>
      </c>
      <c r="G12" s="16">
        <v>44615</v>
      </c>
      <c r="H12" s="16" t="s">
        <v>36</v>
      </c>
      <c r="I12" s="5">
        <v>77.86</v>
      </c>
      <c r="J12" s="5">
        <v>77.86</v>
      </c>
      <c r="K12" s="2">
        <v>41963555</v>
      </c>
      <c r="L12" s="3" t="s">
        <v>21</v>
      </c>
      <c r="M12" s="3" t="s">
        <v>22</v>
      </c>
      <c r="P12" s="14" t="s">
        <v>10</v>
      </c>
      <c r="S12" t="s">
        <v>61</v>
      </c>
    </row>
    <row r="13" spans="1:19" x14ac:dyDescent="0.3">
      <c r="A13" s="2">
        <v>2022000012</v>
      </c>
      <c r="B13" s="3" t="s">
        <v>40</v>
      </c>
      <c r="C13" s="4">
        <v>2649314123</v>
      </c>
      <c r="D13" s="16">
        <v>44587</v>
      </c>
      <c r="E13" s="16">
        <v>44615</v>
      </c>
      <c r="F13" s="16">
        <v>44601</v>
      </c>
      <c r="G13" s="16">
        <v>44615</v>
      </c>
      <c r="H13" s="16" t="s">
        <v>36</v>
      </c>
      <c r="I13" s="5">
        <v>1</v>
      </c>
      <c r="J13" s="5">
        <v>1</v>
      </c>
      <c r="K13" s="2">
        <v>36697270</v>
      </c>
      <c r="L13" s="3" t="s">
        <v>57</v>
      </c>
      <c r="M13" s="3" t="s">
        <v>23</v>
      </c>
      <c r="O13" s="2">
        <v>82108</v>
      </c>
      <c r="P13" s="14" t="s">
        <v>10</v>
      </c>
      <c r="S13" t="s">
        <v>61</v>
      </c>
    </row>
    <row r="14" spans="1:19" x14ac:dyDescent="0.3">
      <c r="A14" s="2">
        <v>2022000013</v>
      </c>
      <c r="B14" s="3" t="s">
        <v>40</v>
      </c>
      <c r="C14" s="4">
        <v>2649315769</v>
      </c>
      <c r="D14" s="16">
        <v>44615</v>
      </c>
      <c r="E14" s="16">
        <v>44615</v>
      </c>
      <c r="F14" s="16">
        <v>44620</v>
      </c>
      <c r="G14" s="16">
        <v>44615</v>
      </c>
      <c r="H14" s="16" t="s">
        <v>36</v>
      </c>
      <c r="I14" s="5">
        <v>1</v>
      </c>
      <c r="J14" s="5">
        <v>1</v>
      </c>
      <c r="K14" s="2">
        <v>36697270</v>
      </c>
      <c r="L14" s="3" t="s">
        <v>57</v>
      </c>
      <c r="M14" s="3" t="s">
        <v>23</v>
      </c>
      <c r="O14" s="2">
        <v>82108</v>
      </c>
      <c r="P14" s="14" t="s">
        <v>10</v>
      </c>
      <c r="S14" t="s">
        <v>61</v>
      </c>
    </row>
    <row r="15" spans="1:19" x14ac:dyDescent="0.3">
      <c r="A15" s="2">
        <v>2022000014</v>
      </c>
      <c r="B15" s="3" t="s">
        <v>40</v>
      </c>
      <c r="C15" s="4">
        <v>2649311840</v>
      </c>
      <c r="D15" s="16">
        <v>44587</v>
      </c>
      <c r="E15" s="16">
        <v>44615</v>
      </c>
      <c r="F15" s="16">
        <v>44601</v>
      </c>
      <c r="G15" s="16">
        <v>44615</v>
      </c>
      <c r="H15" s="16" t="s">
        <v>36</v>
      </c>
      <c r="I15" s="5">
        <v>22.5</v>
      </c>
      <c r="J15" s="5">
        <v>22.5</v>
      </c>
      <c r="K15" s="2">
        <v>36697270</v>
      </c>
      <c r="L15" s="3" t="s">
        <v>57</v>
      </c>
      <c r="M15" s="3" t="s">
        <v>23</v>
      </c>
      <c r="O15" s="2">
        <v>82108</v>
      </c>
      <c r="P15" s="14" t="s">
        <v>10</v>
      </c>
      <c r="S15" t="s">
        <v>61</v>
      </c>
    </row>
    <row r="16" spans="1:19" x14ac:dyDescent="0.3">
      <c r="A16" s="2">
        <v>2022000015</v>
      </c>
      <c r="B16" s="3" t="s">
        <v>40</v>
      </c>
      <c r="C16" s="4">
        <v>1320924752</v>
      </c>
      <c r="D16" s="16">
        <v>44599</v>
      </c>
      <c r="E16" s="16">
        <v>44615</v>
      </c>
      <c r="F16" s="16">
        <v>44615</v>
      </c>
      <c r="G16" s="16">
        <v>44610</v>
      </c>
      <c r="H16" s="16" t="s">
        <v>36</v>
      </c>
      <c r="I16" s="5">
        <v>21</v>
      </c>
      <c r="J16" s="5">
        <v>21</v>
      </c>
      <c r="K16" s="2">
        <v>35848863</v>
      </c>
      <c r="L16" s="3" t="s">
        <v>24</v>
      </c>
      <c r="M16" s="3" t="s">
        <v>23</v>
      </c>
      <c r="P16" s="14" t="s">
        <v>10</v>
      </c>
      <c r="S16" t="s">
        <v>61</v>
      </c>
    </row>
    <row r="17" spans="1:19" x14ac:dyDescent="0.3">
      <c r="A17" s="2">
        <v>2022000016</v>
      </c>
      <c r="B17" s="3" t="s">
        <v>17</v>
      </c>
      <c r="C17" s="4">
        <v>1012220626</v>
      </c>
      <c r="D17" s="16">
        <v>44593</v>
      </c>
      <c r="E17" s="16">
        <v>44615</v>
      </c>
      <c r="F17" s="16">
        <v>44620</v>
      </c>
      <c r="G17" s="16">
        <v>44615</v>
      </c>
      <c r="H17" s="16" t="s">
        <v>36</v>
      </c>
      <c r="I17" s="5">
        <v>423.48</v>
      </c>
      <c r="J17" s="5">
        <v>423.48</v>
      </c>
      <c r="K17" s="2">
        <v>35743565</v>
      </c>
      <c r="L17" s="3" t="s">
        <v>13</v>
      </c>
      <c r="M17" s="3" t="s">
        <v>14</v>
      </c>
      <c r="P17" s="14" t="s">
        <v>10</v>
      </c>
      <c r="S17" t="s">
        <v>61</v>
      </c>
    </row>
    <row r="18" spans="1:19" x14ac:dyDescent="0.3">
      <c r="A18" s="2">
        <v>2022000017</v>
      </c>
      <c r="B18" s="3" t="s">
        <v>25</v>
      </c>
      <c r="C18" s="4">
        <v>220047</v>
      </c>
      <c r="D18" s="16">
        <v>44615</v>
      </c>
      <c r="E18" s="16">
        <v>44615</v>
      </c>
      <c r="F18" s="16">
        <v>44636</v>
      </c>
      <c r="G18" s="16">
        <v>44615</v>
      </c>
      <c r="H18" s="16" t="s">
        <v>36</v>
      </c>
      <c r="I18" s="5">
        <v>398</v>
      </c>
      <c r="J18" s="5">
        <v>398</v>
      </c>
      <c r="K18" s="2">
        <v>50377922</v>
      </c>
      <c r="L18" s="3" t="s">
        <v>26</v>
      </c>
      <c r="M18" s="3" t="s">
        <v>27</v>
      </c>
      <c r="P18" s="14" t="s">
        <v>10</v>
      </c>
      <c r="S18" t="s">
        <v>61</v>
      </c>
    </row>
    <row r="19" spans="1:19" x14ac:dyDescent="0.3">
      <c r="A19" s="2">
        <v>2022000018</v>
      </c>
      <c r="B19" s="3" t="s">
        <v>41</v>
      </c>
      <c r="C19" s="4">
        <v>112022</v>
      </c>
      <c r="D19" s="16">
        <v>44622</v>
      </c>
      <c r="E19" s="16">
        <v>44622</v>
      </c>
      <c r="F19" s="16">
        <v>44632</v>
      </c>
      <c r="G19" s="16">
        <v>44622</v>
      </c>
      <c r="H19" s="16" t="s">
        <v>36</v>
      </c>
      <c r="I19" s="5">
        <v>41</v>
      </c>
      <c r="J19" s="5">
        <v>41</v>
      </c>
      <c r="K19" s="2">
        <v>36145297</v>
      </c>
      <c r="L19" s="3" t="s">
        <v>56</v>
      </c>
      <c r="M19" s="3" t="s">
        <v>18</v>
      </c>
      <c r="O19" s="2">
        <v>1355</v>
      </c>
      <c r="P19" s="14" t="s">
        <v>10</v>
      </c>
      <c r="S19" t="s">
        <v>61</v>
      </c>
    </row>
    <row r="20" spans="1:19" x14ac:dyDescent="0.3">
      <c r="A20" s="2">
        <v>2022000019</v>
      </c>
      <c r="B20" s="3" t="s">
        <v>93</v>
      </c>
      <c r="C20" s="4">
        <v>102022</v>
      </c>
      <c r="D20" s="16">
        <v>44622</v>
      </c>
      <c r="E20" s="16">
        <v>44622</v>
      </c>
      <c r="F20" s="16">
        <v>44632</v>
      </c>
      <c r="G20" s="16">
        <v>44622</v>
      </c>
      <c r="H20" s="16" t="s">
        <v>36</v>
      </c>
      <c r="I20" s="5">
        <v>938.15</v>
      </c>
      <c r="J20" s="5">
        <v>938.15</v>
      </c>
      <c r="K20" s="2">
        <v>36145297</v>
      </c>
      <c r="L20" s="3" t="s">
        <v>56</v>
      </c>
      <c r="M20" s="3" t="s">
        <v>18</v>
      </c>
      <c r="O20" s="2">
        <v>1355</v>
      </c>
      <c r="P20" s="14" t="s">
        <v>10</v>
      </c>
      <c r="S20" t="s">
        <v>61</v>
      </c>
    </row>
    <row r="21" spans="1:19" x14ac:dyDescent="0.3">
      <c r="A21" s="2">
        <v>2022000020</v>
      </c>
      <c r="B21" s="3" t="s">
        <v>42</v>
      </c>
      <c r="C21" s="4">
        <v>9022</v>
      </c>
      <c r="D21" s="16">
        <v>44622</v>
      </c>
      <c r="E21" s="16">
        <v>44622</v>
      </c>
      <c r="F21" s="16">
        <v>44633</v>
      </c>
      <c r="G21" s="16">
        <v>44622</v>
      </c>
      <c r="H21" s="16" t="s">
        <v>36</v>
      </c>
      <c r="I21" s="5">
        <v>92.4</v>
      </c>
      <c r="J21" s="5">
        <v>92.4</v>
      </c>
      <c r="K21" s="2">
        <v>36145297</v>
      </c>
      <c r="L21" s="3" t="s">
        <v>56</v>
      </c>
      <c r="M21" s="3" t="s">
        <v>18</v>
      </c>
      <c r="O21" s="2">
        <v>1355</v>
      </c>
      <c r="P21" s="14" t="s">
        <v>10</v>
      </c>
      <c r="S21" t="s">
        <v>61</v>
      </c>
    </row>
    <row r="22" spans="1:19" x14ac:dyDescent="0.3">
      <c r="A22" s="2">
        <v>2022000021</v>
      </c>
      <c r="B22" s="3" t="s">
        <v>41</v>
      </c>
      <c r="C22" s="4">
        <v>217010</v>
      </c>
      <c r="D22" s="16">
        <v>44623</v>
      </c>
      <c r="E22" s="16">
        <v>44623</v>
      </c>
      <c r="F22" s="16">
        <v>44632</v>
      </c>
      <c r="G22" s="16">
        <v>44623</v>
      </c>
      <c r="H22" s="16" t="s">
        <v>36</v>
      </c>
      <c r="I22" s="5">
        <v>217.1</v>
      </c>
      <c r="J22" s="5">
        <v>217.1</v>
      </c>
      <c r="K22" s="2">
        <v>36145297</v>
      </c>
      <c r="L22" s="3" t="s">
        <v>56</v>
      </c>
      <c r="M22" s="3" t="s">
        <v>18</v>
      </c>
      <c r="O22" s="2">
        <v>1355</v>
      </c>
      <c r="P22" s="14" t="s">
        <v>10</v>
      </c>
      <c r="S22" t="s">
        <v>61</v>
      </c>
    </row>
    <row r="23" spans="1:19" x14ac:dyDescent="0.3">
      <c r="A23" s="2">
        <v>2022000022</v>
      </c>
      <c r="B23" s="3" t="s">
        <v>43</v>
      </c>
      <c r="C23" s="4">
        <v>721008600</v>
      </c>
      <c r="D23" s="16">
        <v>44621</v>
      </c>
      <c r="E23" s="16">
        <v>44630</v>
      </c>
      <c r="F23" s="16">
        <v>44635</v>
      </c>
      <c r="G23" s="16">
        <v>44624</v>
      </c>
      <c r="H23" s="16" t="s">
        <v>36</v>
      </c>
      <c r="I23" s="5">
        <v>168</v>
      </c>
      <c r="J23" s="5">
        <v>168</v>
      </c>
      <c r="K23" s="2">
        <v>36403008</v>
      </c>
      <c r="L23" s="3" t="s">
        <v>54</v>
      </c>
      <c r="M23" s="3" t="s">
        <v>55</v>
      </c>
      <c r="O23" s="2">
        <v>1047</v>
      </c>
      <c r="P23" s="14" t="s">
        <v>10</v>
      </c>
      <c r="S23" t="s">
        <v>61</v>
      </c>
    </row>
    <row r="24" spans="1:19" x14ac:dyDescent="0.3">
      <c r="A24" s="2">
        <v>2022000023</v>
      </c>
      <c r="B24" s="3" t="s">
        <v>44</v>
      </c>
      <c r="C24" s="4">
        <v>70682251</v>
      </c>
      <c r="D24" s="16">
        <v>44603</v>
      </c>
      <c r="E24" s="16">
        <v>44631</v>
      </c>
      <c r="F24" s="16">
        <v>44617</v>
      </c>
      <c r="G24" s="16">
        <v>44631</v>
      </c>
      <c r="H24" s="16" t="s">
        <v>36</v>
      </c>
      <c r="I24" s="5">
        <v>9</v>
      </c>
      <c r="J24" s="5">
        <v>9</v>
      </c>
      <c r="K24" s="2">
        <v>39098977</v>
      </c>
      <c r="L24" s="3" t="s">
        <v>51</v>
      </c>
      <c r="M24" s="3" t="s">
        <v>52</v>
      </c>
      <c r="O24" s="2">
        <v>4001</v>
      </c>
      <c r="P24" s="14" t="s">
        <v>10</v>
      </c>
      <c r="S24" t="s">
        <v>61</v>
      </c>
    </row>
    <row r="25" spans="1:19" x14ac:dyDescent="0.3">
      <c r="A25" s="2">
        <v>2022000024</v>
      </c>
      <c r="B25" s="3" t="s">
        <v>17</v>
      </c>
      <c r="C25" s="4">
        <v>101222679</v>
      </c>
      <c r="D25" s="16">
        <v>44621</v>
      </c>
      <c r="E25" s="16">
        <v>44631</v>
      </c>
      <c r="F25" s="16">
        <v>44651</v>
      </c>
      <c r="G25" s="16">
        <v>44631</v>
      </c>
      <c r="H25" s="16" t="s">
        <v>36</v>
      </c>
      <c r="I25" s="5">
        <v>423.48</v>
      </c>
      <c r="J25" s="5">
        <v>423.48</v>
      </c>
      <c r="K25" s="2">
        <v>35743565</v>
      </c>
      <c r="L25" s="3" t="s">
        <v>13</v>
      </c>
      <c r="M25" s="3" t="s">
        <v>14</v>
      </c>
      <c r="P25" s="14" t="s">
        <v>10</v>
      </c>
      <c r="S25" t="s">
        <v>61</v>
      </c>
    </row>
    <row r="26" spans="1:19" x14ac:dyDescent="0.3">
      <c r="A26" s="2">
        <v>2022000025</v>
      </c>
      <c r="B26" s="3" t="s">
        <v>45</v>
      </c>
      <c r="C26" s="4">
        <v>1480995635</v>
      </c>
      <c r="D26" s="16">
        <v>44621</v>
      </c>
      <c r="E26" s="16">
        <v>44632</v>
      </c>
      <c r="F26" s="16">
        <v>44627</v>
      </c>
      <c r="G26" s="16">
        <v>44631</v>
      </c>
      <c r="H26" s="16" t="s">
        <v>36</v>
      </c>
      <c r="I26" s="5">
        <v>21</v>
      </c>
      <c r="J26" s="5">
        <v>21</v>
      </c>
      <c r="K26" s="2">
        <v>35848863</v>
      </c>
      <c r="L26" s="3" t="s">
        <v>24</v>
      </c>
      <c r="M26" s="3" t="s">
        <v>23</v>
      </c>
      <c r="P26" s="14" t="s">
        <v>10</v>
      </c>
      <c r="S26" t="s">
        <v>61</v>
      </c>
    </row>
    <row r="27" spans="1:19" x14ac:dyDescent="0.3">
      <c r="A27" s="2">
        <v>2022000026</v>
      </c>
      <c r="B27" s="3" t="s">
        <v>46</v>
      </c>
      <c r="C27" s="4">
        <v>2653992124</v>
      </c>
      <c r="D27" s="16">
        <v>44618</v>
      </c>
      <c r="E27" s="16">
        <v>44632</v>
      </c>
      <c r="F27" s="16">
        <v>44632</v>
      </c>
      <c r="G27" s="16">
        <v>44631</v>
      </c>
      <c r="H27" s="16" t="s">
        <v>36</v>
      </c>
      <c r="I27" s="5">
        <v>1</v>
      </c>
      <c r="J27" s="5">
        <v>1</v>
      </c>
      <c r="K27" s="2">
        <v>36697270</v>
      </c>
      <c r="L27" s="3" t="s">
        <v>57</v>
      </c>
      <c r="M27" s="3" t="s">
        <v>23</v>
      </c>
      <c r="O27" s="2">
        <v>82108</v>
      </c>
      <c r="P27" s="14" t="s">
        <v>10</v>
      </c>
      <c r="S27" t="s">
        <v>61</v>
      </c>
    </row>
    <row r="28" spans="1:19" x14ac:dyDescent="0.3">
      <c r="A28" s="2">
        <v>2022000027</v>
      </c>
      <c r="B28" s="3" t="s">
        <v>47</v>
      </c>
      <c r="C28" s="4">
        <v>2653993643</v>
      </c>
      <c r="D28" s="16">
        <v>44621</v>
      </c>
      <c r="E28" s="16">
        <v>44632</v>
      </c>
      <c r="F28" s="16">
        <v>44632</v>
      </c>
      <c r="G28" s="16">
        <v>44631</v>
      </c>
      <c r="H28" s="16" t="s">
        <v>36</v>
      </c>
      <c r="I28" s="5">
        <v>2.17</v>
      </c>
      <c r="J28" s="5">
        <v>2.17</v>
      </c>
      <c r="K28" s="2">
        <v>36697270</v>
      </c>
      <c r="L28" s="3" t="s">
        <v>57</v>
      </c>
      <c r="M28" s="3" t="s">
        <v>23</v>
      </c>
      <c r="O28" s="2">
        <v>82108</v>
      </c>
      <c r="P28" s="14" t="s">
        <v>10</v>
      </c>
      <c r="S28" t="s">
        <v>61</v>
      </c>
    </row>
    <row r="29" spans="1:19" x14ac:dyDescent="0.3">
      <c r="A29" s="2">
        <v>2022000028</v>
      </c>
      <c r="B29" s="3" t="s">
        <v>48</v>
      </c>
      <c r="C29" s="4">
        <v>2653990591</v>
      </c>
      <c r="D29" s="16">
        <v>44618</v>
      </c>
      <c r="E29" s="16">
        <v>44631</v>
      </c>
      <c r="F29" s="16">
        <v>44632</v>
      </c>
      <c r="G29" s="16">
        <v>44631</v>
      </c>
      <c r="H29" s="16" t="s">
        <v>36</v>
      </c>
      <c r="I29" s="5">
        <v>22.5</v>
      </c>
      <c r="J29" s="5">
        <v>22.5</v>
      </c>
      <c r="K29" s="2">
        <v>36697270</v>
      </c>
      <c r="L29" s="3" t="s">
        <v>57</v>
      </c>
      <c r="M29" s="3" t="s">
        <v>23</v>
      </c>
      <c r="O29" s="2">
        <v>82108</v>
      </c>
      <c r="P29" s="14" t="s">
        <v>10</v>
      </c>
      <c r="S29" t="s">
        <v>61</v>
      </c>
    </row>
    <row r="30" spans="1:19" x14ac:dyDescent="0.3">
      <c r="A30" s="2">
        <v>2022000029</v>
      </c>
      <c r="B30" s="3" t="s">
        <v>49</v>
      </c>
      <c r="C30" s="4">
        <v>3221006629</v>
      </c>
      <c r="D30" s="16">
        <v>44621</v>
      </c>
      <c r="E30" s="16">
        <v>44632</v>
      </c>
      <c r="F30" s="16">
        <v>44644</v>
      </c>
      <c r="G30" s="16">
        <v>44631</v>
      </c>
      <c r="H30" s="16" t="s">
        <v>36</v>
      </c>
      <c r="I30" s="5">
        <v>270.36</v>
      </c>
      <c r="J30" s="5">
        <v>270.36</v>
      </c>
      <c r="K30" s="2">
        <v>36672297</v>
      </c>
      <c r="L30" s="3" t="s">
        <v>28</v>
      </c>
      <c r="M30" s="3" t="s">
        <v>58</v>
      </c>
      <c r="P30" s="14" t="s">
        <v>10</v>
      </c>
      <c r="S30" t="s">
        <v>61</v>
      </c>
    </row>
    <row r="31" spans="1:19" x14ac:dyDescent="0.3">
      <c r="A31" s="2">
        <v>2022000030</v>
      </c>
      <c r="B31" s="3" t="s">
        <v>38</v>
      </c>
      <c r="C31" s="4">
        <v>20220008</v>
      </c>
      <c r="D31" s="16">
        <v>44620</v>
      </c>
      <c r="E31" s="16">
        <v>44643</v>
      </c>
      <c r="F31" s="16">
        <v>44634</v>
      </c>
      <c r="G31" s="16">
        <v>44631</v>
      </c>
      <c r="H31" s="16" t="s">
        <v>36</v>
      </c>
      <c r="I31" s="5">
        <v>300</v>
      </c>
      <c r="J31" s="5">
        <v>300</v>
      </c>
      <c r="K31" s="2">
        <v>46188851</v>
      </c>
      <c r="L31" s="3" t="s">
        <v>50</v>
      </c>
      <c r="M31" s="3" t="s">
        <v>9</v>
      </c>
      <c r="O31" s="2">
        <v>1001</v>
      </c>
      <c r="P31" s="14" t="s">
        <v>10</v>
      </c>
      <c r="S31" t="s">
        <v>61</v>
      </c>
    </row>
    <row r="32" spans="1:19" x14ac:dyDescent="0.3">
      <c r="A32" s="2">
        <v>2022000031</v>
      </c>
      <c r="B32" s="3" t="s">
        <v>29</v>
      </c>
      <c r="C32" s="4">
        <v>2012194</v>
      </c>
      <c r="D32" s="16">
        <v>44557</v>
      </c>
      <c r="E32" s="16">
        <v>44643</v>
      </c>
      <c r="F32" s="16">
        <v>44568</v>
      </c>
      <c r="G32" s="16">
        <v>44631</v>
      </c>
      <c r="H32" s="16" t="s">
        <v>36</v>
      </c>
      <c r="I32" s="5">
        <v>90</v>
      </c>
      <c r="J32" s="5">
        <v>90</v>
      </c>
      <c r="K32" s="2">
        <v>34659323</v>
      </c>
      <c r="L32" s="3" t="s">
        <v>30</v>
      </c>
      <c r="M32" s="3" t="s">
        <v>59</v>
      </c>
      <c r="O32" s="2">
        <v>1701</v>
      </c>
      <c r="P32" s="14" t="s">
        <v>10</v>
      </c>
      <c r="S32" t="s">
        <v>61</v>
      </c>
    </row>
    <row r="33" spans="1:19" x14ac:dyDescent="0.3">
      <c r="A33" s="2">
        <v>2022000032</v>
      </c>
      <c r="B33" s="2" t="s">
        <v>62</v>
      </c>
      <c r="C33" s="4" t="s">
        <v>64</v>
      </c>
      <c r="D33" s="16">
        <v>44501</v>
      </c>
      <c r="E33" s="16">
        <v>44643</v>
      </c>
      <c r="F33" s="16">
        <v>44516</v>
      </c>
      <c r="G33" s="16">
        <v>44663</v>
      </c>
      <c r="H33" s="16" t="s">
        <v>36</v>
      </c>
      <c r="I33" s="5">
        <v>446.04</v>
      </c>
      <c r="J33" s="5">
        <v>446.04</v>
      </c>
      <c r="K33" s="4" t="s">
        <v>63</v>
      </c>
      <c r="L33" s="2" t="s">
        <v>65</v>
      </c>
      <c r="M33" s="2" t="s">
        <v>23</v>
      </c>
      <c r="N33" s="2" t="s">
        <v>66</v>
      </c>
      <c r="O33" s="2">
        <v>84104</v>
      </c>
      <c r="P33" s="14" t="s">
        <v>10</v>
      </c>
      <c r="R33" s="2" t="s">
        <v>67</v>
      </c>
      <c r="S33" s="6" t="s">
        <v>61</v>
      </c>
    </row>
    <row r="34" spans="1:19" x14ac:dyDescent="0.3">
      <c r="A34" s="2">
        <v>2022000033</v>
      </c>
      <c r="B34" s="2" t="s">
        <v>68</v>
      </c>
      <c r="C34" s="4" t="s">
        <v>69</v>
      </c>
      <c r="D34" s="16">
        <v>44551</v>
      </c>
      <c r="E34" s="16">
        <v>44643</v>
      </c>
      <c r="F34" s="16">
        <v>44560</v>
      </c>
      <c r="G34" s="16">
        <v>44663</v>
      </c>
      <c r="H34" s="16" t="s">
        <v>36</v>
      </c>
      <c r="I34" s="5">
        <v>10.8</v>
      </c>
      <c r="J34" s="5">
        <v>10.8</v>
      </c>
      <c r="K34" s="2">
        <v>36631124</v>
      </c>
      <c r="L34" s="2" t="s">
        <v>70</v>
      </c>
      <c r="M34" s="2" t="s">
        <v>71</v>
      </c>
      <c r="N34" s="2" t="s">
        <v>72</v>
      </c>
      <c r="O34" s="2">
        <v>97599</v>
      </c>
      <c r="P34" s="14" t="s">
        <v>10</v>
      </c>
      <c r="R34" s="2" t="s">
        <v>73</v>
      </c>
      <c r="S34" s="7" t="s">
        <v>61</v>
      </c>
    </row>
    <row r="35" spans="1:19" x14ac:dyDescent="0.3">
      <c r="A35" s="2">
        <v>2022000034</v>
      </c>
      <c r="B35" s="2" t="s">
        <v>74</v>
      </c>
      <c r="C35" s="4" t="s">
        <v>75</v>
      </c>
      <c r="D35" s="16">
        <v>44621</v>
      </c>
      <c r="E35" s="16">
        <v>44621</v>
      </c>
      <c r="F35" s="16">
        <v>44628</v>
      </c>
      <c r="G35" s="16">
        <v>44663</v>
      </c>
      <c r="H35" s="16" t="s">
        <v>36</v>
      </c>
      <c r="I35" s="5">
        <v>38.4</v>
      </c>
      <c r="J35" s="5">
        <v>38.4</v>
      </c>
      <c r="K35" s="2">
        <v>50528041</v>
      </c>
      <c r="L35" s="2" t="s">
        <v>53</v>
      </c>
      <c r="M35" s="2" t="s">
        <v>16</v>
      </c>
      <c r="N35" s="2" t="s">
        <v>76</v>
      </c>
      <c r="O35" s="2">
        <v>4001</v>
      </c>
      <c r="P35" s="14" t="s">
        <v>10</v>
      </c>
      <c r="R35" s="2" t="s">
        <v>73</v>
      </c>
      <c r="S35" s="7" t="s">
        <v>61</v>
      </c>
    </row>
    <row r="36" spans="1:19" x14ac:dyDescent="0.3">
      <c r="A36" s="2">
        <v>2022000035</v>
      </c>
      <c r="B36" s="2" t="s">
        <v>77</v>
      </c>
      <c r="C36" s="4" t="s">
        <v>78</v>
      </c>
      <c r="D36" s="16">
        <v>44646</v>
      </c>
      <c r="E36" s="16">
        <f t="shared" ref="E36:E38" si="0">D36</f>
        <v>44646</v>
      </c>
      <c r="F36" s="16">
        <v>44660</v>
      </c>
      <c r="G36" s="16">
        <v>44663</v>
      </c>
      <c r="H36" s="16" t="s">
        <v>36</v>
      </c>
      <c r="I36" s="5">
        <v>1</v>
      </c>
      <c r="J36" s="5">
        <v>1</v>
      </c>
      <c r="K36" s="2">
        <v>36697270</v>
      </c>
      <c r="L36" s="2" t="s">
        <v>57</v>
      </c>
      <c r="M36" s="2" t="s">
        <v>23</v>
      </c>
      <c r="N36" s="2" t="s">
        <v>79</v>
      </c>
      <c r="O36" s="2">
        <v>82108</v>
      </c>
      <c r="P36" s="14" t="s">
        <v>10</v>
      </c>
      <c r="R36" s="2" t="s">
        <v>73</v>
      </c>
      <c r="S36" s="7" t="s">
        <v>61</v>
      </c>
    </row>
    <row r="37" spans="1:19" x14ac:dyDescent="0.3">
      <c r="A37" s="2">
        <v>2022000036</v>
      </c>
      <c r="B37" s="2" t="s">
        <v>80</v>
      </c>
      <c r="C37" s="4" t="s">
        <v>78</v>
      </c>
      <c r="D37" s="16">
        <v>44646</v>
      </c>
      <c r="E37" s="16">
        <f t="shared" si="0"/>
        <v>44646</v>
      </c>
      <c r="F37" s="16">
        <v>44660</v>
      </c>
      <c r="G37" s="16">
        <v>44663</v>
      </c>
      <c r="H37" s="16" t="s">
        <v>36</v>
      </c>
      <c r="I37" s="5">
        <v>1.86</v>
      </c>
      <c r="J37" s="5">
        <v>1.86</v>
      </c>
      <c r="K37" s="2">
        <v>36697270</v>
      </c>
      <c r="L37" s="2" t="s">
        <v>57</v>
      </c>
      <c r="M37" s="2" t="s">
        <v>23</v>
      </c>
      <c r="N37" s="2" t="s">
        <v>79</v>
      </c>
      <c r="O37" s="2">
        <v>82108</v>
      </c>
      <c r="P37" s="14" t="s">
        <v>10</v>
      </c>
      <c r="R37" s="2" t="s">
        <v>73</v>
      </c>
      <c r="S37" s="7" t="s">
        <v>61</v>
      </c>
    </row>
    <row r="38" spans="1:19" x14ac:dyDescent="0.3">
      <c r="A38" s="2">
        <v>2022000037</v>
      </c>
      <c r="B38" s="2" t="s">
        <v>81</v>
      </c>
      <c r="C38" s="4" t="s">
        <v>78</v>
      </c>
      <c r="D38" s="16">
        <v>44646</v>
      </c>
      <c r="E38" s="16">
        <f t="shared" si="0"/>
        <v>44646</v>
      </c>
      <c r="F38" s="16">
        <v>44660</v>
      </c>
      <c r="G38" s="16">
        <v>44663</v>
      </c>
      <c r="H38" s="16" t="s">
        <v>36</v>
      </c>
      <c r="I38" s="5">
        <v>25.5</v>
      </c>
      <c r="J38" s="5">
        <f>I38</f>
        <v>25.5</v>
      </c>
      <c r="K38" s="2">
        <v>36697270</v>
      </c>
      <c r="L38" s="2" t="s">
        <v>57</v>
      </c>
      <c r="M38" s="2" t="s">
        <v>23</v>
      </c>
      <c r="N38" s="2" t="s">
        <v>79</v>
      </c>
      <c r="O38" s="2">
        <v>82108</v>
      </c>
      <c r="P38" s="14" t="s">
        <v>10</v>
      </c>
      <c r="R38" s="2" t="s">
        <v>73</v>
      </c>
      <c r="S38" s="7" t="s">
        <v>61</v>
      </c>
    </row>
    <row r="39" spans="1:19" x14ac:dyDescent="0.3">
      <c r="A39" s="2">
        <v>2022000038</v>
      </c>
      <c r="B39" s="2" t="s">
        <v>29</v>
      </c>
      <c r="C39" s="4" t="s">
        <v>82</v>
      </c>
      <c r="D39" s="16">
        <v>44651</v>
      </c>
      <c r="E39" s="16">
        <f>D39</f>
        <v>44651</v>
      </c>
      <c r="F39" s="16">
        <v>44665</v>
      </c>
      <c r="G39" s="16">
        <v>44663</v>
      </c>
      <c r="H39" s="16" t="s">
        <v>36</v>
      </c>
      <c r="I39" s="5">
        <v>90</v>
      </c>
      <c r="J39" s="5">
        <f t="shared" ref="J39:J103" si="1">I39</f>
        <v>90</v>
      </c>
      <c r="K39" s="2">
        <v>36937151</v>
      </c>
      <c r="L39" s="2" t="s">
        <v>83</v>
      </c>
      <c r="M39" s="2" t="s">
        <v>59</v>
      </c>
      <c r="N39" s="2" t="s">
        <v>84</v>
      </c>
      <c r="O39" s="2">
        <v>1701</v>
      </c>
      <c r="P39" s="14" t="s">
        <v>10</v>
      </c>
      <c r="R39" s="2" t="s">
        <v>73</v>
      </c>
      <c r="S39" s="7" t="s">
        <v>61</v>
      </c>
    </row>
    <row r="40" spans="1:19" x14ac:dyDescent="0.3">
      <c r="A40" s="2">
        <v>2022000039</v>
      </c>
      <c r="B40" s="2" t="s">
        <v>17</v>
      </c>
      <c r="C40" s="4" t="s">
        <v>85</v>
      </c>
      <c r="D40" s="16">
        <v>44652</v>
      </c>
      <c r="E40" s="16">
        <f t="shared" ref="E40:E104" si="2">D40</f>
        <v>44652</v>
      </c>
      <c r="F40" s="16">
        <v>44666</v>
      </c>
      <c r="G40" s="16">
        <v>44663</v>
      </c>
      <c r="H40" s="16" t="s">
        <v>36</v>
      </c>
      <c r="I40" s="5">
        <v>423.48</v>
      </c>
      <c r="J40" s="5">
        <f t="shared" si="1"/>
        <v>423.48</v>
      </c>
      <c r="K40" s="2">
        <v>35743565</v>
      </c>
      <c r="L40" s="2" t="s">
        <v>13</v>
      </c>
      <c r="M40" s="2" t="s">
        <v>14</v>
      </c>
      <c r="N40" s="2" t="s">
        <v>86</v>
      </c>
      <c r="O40" s="2">
        <v>92101</v>
      </c>
      <c r="P40" s="14" t="s">
        <v>10</v>
      </c>
      <c r="R40" s="2" t="s">
        <v>73</v>
      </c>
      <c r="S40" s="7" t="s">
        <v>61</v>
      </c>
    </row>
    <row r="41" spans="1:19" x14ac:dyDescent="0.3">
      <c r="A41" s="2">
        <v>2022000040</v>
      </c>
      <c r="B41" s="2" t="s">
        <v>74</v>
      </c>
      <c r="C41" s="4" t="s">
        <v>87</v>
      </c>
      <c r="D41" s="16">
        <v>44652</v>
      </c>
      <c r="E41" s="16">
        <v>44287</v>
      </c>
      <c r="F41" s="16">
        <v>44294</v>
      </c>
      <c r="G41" s="16">
        <v>44663</v>
      </c>
      <c r="H41" s="16" t="s">
        <v>36</v>
      </c>
      <c r="I41" s="5">
        <v>38.4</v>
      </c>
      <c r="J41" s="5">
        <v>38.4</v>
      </c>
      <c r="K41" s="2">
        <v>50528041</v>
      </c>
      <c r="L41" s="2" t="s">
        <v>53</v>
      </c>
      <c r="M41" s="2" t="s">
        <v>16</v>
      </c>
      <c r="N41" s="2" t="s">
        <v>76</v>
      </c>
      <c r="O41" s="2">
        <v>4001</v>
      </c>
      <c r="P41" s="14" t="s">
        <v>10</v>
      </c>
      <c r="R41" s="2" t="s">
        <v>73</v>
      </c>
      <c r="S41" s="7" t="s">
        <v>61</v>
      </c>
    </row>
    <row r="42" spans="1:19" x14ac:dyDescent="0.3">
      <c r="A42" s="2">
        <v>2022000041</v>
      </c>
      <c r="B42" s="2" t="s">
        <v>94</v>
      </c>
      <c r="C42" s="4" t="s">
        <v>88</v>
      </c>
      <c r="D42" s="16">
        <v>44656</v>
      </c>
      <c r="E42" s="16">
        <f t="shared" si="2"/>
        <v>44656</v>
      </c>
      <c r="F42" s="16">
        <v>44666</v>
      </c>
      <c r="G42" s="16">
        <v>44663</v>
      </c>
      <c r="H42" s="16" t="s">
        <v>36</v>
      </c>
      <c r="I42" s="5">
        <v>253.5</v>
      </c>
      <c r="J42" s="5">
        <f t="shared" si="1"/>
        <v>253.5</v>
      </c>
      <c r="K42" s="2">
        <v>36145297</v>
      </c>
      <c r="L42" s="3" t="s">
        <v>56</v>
      </c>
      <c r="M42" s="3" t="s">
        <v>18</v>
      </c>
      <c r="N42" s="2" t="s">
        <v>99</v>
      </c>
      <c r="O42" s="2">
        <v>1355</v>
      </c>
      <c r="P42" s="14" t="s">
        <v>10</v>
      </c>
      <c r="R42" s="2" t="s">
        <v>73</v>
      </c>
      <c r="S42" t="s">
        <v>61</v>
      </c>
    </row>
    <row r="43" spans="1:19" x14ac:dyDescent="0.3">
      <c r="A43" s="2">
        <v>2022000042</v>
      </c>
      <c r="B43" s="2" t="s">
        <v>96</v>
      </c>
      <c r="C43" s="4" t="s">
        <v>89</v>
      </c>
      <c r="D43" s="16">
        <v>44656</v>
      </c>
      <c r="E43" s="16">
        <f t="shared" si="2"/>
        <v>44656</v>
      </c>
      <c r="F43" s="16">
        <v>44666</v>
      </c>
      <c r="G43" s="16">
        <v>44663</v>
      </c>
      <c r="H43" s="16" t="s">
        <v>36</v>
      </c>
      <c r="I43" s="5">
        <v>542.29999999999995</v>
      </c>
      <c r="J43" s="5">
        <f t="shared" si="1"/>
        <v>542.29999999999995</v>
      </c>
      <c r="K43" s="2">
        <v>36145297</v>
      </c>
      <c r="L43" s="3" t="s">
        <v>56</v>
      </c>
      <c r="M43" s="3" t="s">
        <v>18</v>
      </c>
      <c r="N43" s="2" t="s">
        <v>99</v>
      </c>
      <c r="O43" s="2">
        <v>1355</v>
      </c>
      <c r="P43" s="14" t="s">
        <v>10</v>
      </c>
      <c r="R43" s="2" t="s">
        <v>73</v>
      </c>
      <c r="S43" t="s">
        <v>61</v>
      </c>
    </row>
    <row r="44" spans="1:19" x14ac:dyDescent="0.3">
      <c r="A44" s="2">
        <v>2022000043</v>
      </c>
      <c r="B44" s="2" t="s">
        <v>97</v>
      </c>
      <c r="C44" s="4" t="s">
        <v>90</v>
      </c>
      <c r="D44" s="16">
        <v>44656</v>
      </c>
      <c r="E44" s="16">
        <f t="shared" si="2"/>
        <v>44656</v>
      </c>
      <c r="F44" s="16">
        <v>44666</v>
      </c>
      <c r="G44" s="16">
        <v>44663</v>
      </c>
      <c r="H44" s="16" t="s">
        <v>36</v>
      </c>
      <c r="I44" s="5">
        <v>60.72</v>
      </c>
      <c r="J44" s="5">
        <f t="shared" si="1"/>
        <v>60.72</v>
      </c>
      <c r="K44" s="2">
        <v>36145297</v>
      </c>
      <c r="L44" s="3" t="s">
        <v>56</v>
      </c>
      <c r="M44" s="3" t="s">
        <v>18</v>
      </c>
      <c r="N44" s="2" t="s">
        <v>99</v>
      </c>
      <c r="O44" s="2">
        <v>1355</v>
      </c>
      <c r="P44" s="14" t="s">
        <v>10</v>
      </c>
      <c r="R44" s="2" t="s">
        <v>73</v>
      </c>
      <c r="S44" t="s">
        <v>61</v>
      </c>
    </row>
    <row r="45" spans="1:19" x14ac:dyDescent="0.3">
      <c r="A45" s="2">
        <v>2022000044</v>
      </c>
      <c r="B45" s="2" t="s">
        <v>95</v>
      </c>
      <c r="C45" s="4" t="s">
        <v>91</v>
      </c>
      <c r="D45" s="16">
        <v>44656</v>
      </c>
      <c r="E45" s="16">
        <f t="shared" si="2"/>
        <v>44656</v>
      </c>
      <c r="F45" s="16">
        <v>44666</v>
      </c>
      <c r="G45" s="16">
        <v>44663</v>
      </c>
      <c r="H45" s="16" t="s">
        <v>36</v>
      </c>
      <c r="I45" s="5">
        <v>70.25</v>
      </c>
      <c r="J45" s="5">
        <f t="shared" si="1"/>
        <v>70.25</v>
      </c>
      <c r="K45" s="2">
        <v>36145297</v>
      </c>
      <c r="L45" s="3" t="s">
        <v>56</v>
      </c>
      <c r="M45" s="3" t="s">
        <v>18</v>
      </c>
      <c r="N45" s="2" t="s">
        <v>99</v>
      </c>
      <c r="O45" s="2">
        <v>1355</v>
      </c>
      <c r="P45" s="14" t="s">
        <v>10</v>
      </c>
      <c r="R45" s="2" t="s">
        <v>73</v>
      </c>
      <c r="S45" t="s">
        <v>61</v>
      </c>
    </row>
    <row r="46" spans="1:19" x14ac:dyDescent="0.3">
      <c r="A46" s="2">
        <v>2022000045</v>
      </c>
      <c r="B46" s="2" t="s">
        <v>98</v>
      </c>
      <c r="C46" s="4" t="s">
        <v>92</v>
      </c>
      <c r="D46" s="16">
        <v>44656</v>
      </c>
      <c r="E46" s="16">
        <f t="shared" si="2"/>
        <v>44656</v>
      </c>
      <c r="F46" s="16">
        <v>44666</v>
      </c>
      <c r="G46" s="16">
        <v>44663</v>
      </c>
      <c r="H46" s="16" t="s">
        <v>36</v>
      </c>
      <c r="I46" s="5">
        <v>15.48</v>
      </c>
      <c r="J46" s="5">
        <f t="shared" si="1"/>
        <v>15.48</v>
      </c>
      <c r="K46" s="2">
        <v>36145297</v>
      </c>
      <c r="L46" s="3" t="s">
        <v>56</v>
      </c>
      <c r="M46" s="3" t="s">
        <v>18</v>
      </c>
      <c r="N46" s="2" t="s">
        <v>99</v>
      </c>
      <c r="O46" s="2">
        <v>1355</v>
      </c>
      <c r="P46" s="14" t="s">
        <v>10</v>
      </c>
      <c r="R46" s="2" t="s">
        <v>73</v>
      </c>
      <c r="S46" t="s">
        <v>61</v>
      </c>
    </row>
    <row r="47" spans="1:19" x14ac:dyDescent="0.3">
      <c r="A47" s="2">
        <v>2022000046</v>
      </c>
      <c r="B47" s="2" t="s">
        <v>100</v>
      </c>
      <c r="C47" s="4" t="s">
        <v>101</v>
      </c>
      <c r="D47" s="16">
        <v>44655</v>
      </c>
      <c r="E47" s="16">
        <f t="shared" si="2"/>
        <v>44655</v>
      </c>
      <c r="F47" s="16">
        <v>44669</v>
      </c>
      <c r="G47" s="16">
        <v>44663</v>
      </c>
      <c r="H47" s="16" t="s">
        <v>36</v>
      </c>
      <c r="I47" s="5">
        <v>46.5</v>
      </c>
      <c r="J47" s="5">
        <f t="shared" si="1"/>
        <v>46.5</v>
      </c>
      <c r="K47" s="2">
        <v>50520075</v>
      </c>
      <c r="L47" s="2" t="s">
        <v>102</v>
      </c>
      <c r="M47" s="2" t="s">
        <v>103</v>
      </c>
      <c r="N47" s="2" t="s">
        <v>104</v>
      </c>
      <c r="O47" s="2">
        <v>1401</v>
      </c>
      <c r="P47" s="14" t="s">
        <v>10</v>
      </c>
      <c r="R47" s="2" t="s">
        <v>73</v>
      </c>
      <c r="S47" s="6" t="s">
        <v>61</v>
      </c>
    </row>
    <row r="48" spans="1:19" x14ac:dyDescent="0.3">
      <c r="A48" s="2">
        <v>2022000047</v>
      </c>
      <c r="B48" s="2" t="s">
        <v>107</v>
      </c>
      <c r="C48" s="4" t="s">
        <v>108</v>
      </c>
      <c r="D48" s="16">
        <v>44663</v>
      </c>
      <c r="E48" s="16">
        <f t="shared" si="2"/>
        <v>44663</v>
      </c>
      <c r="F48" s="16">
        <v>44663</v>
      </c>
      <c r="G48" s="16">
        <v>44663</v>
      </c>
      <c r="H48" s="16" t="s">
        <v>36</v>
      </c>
      <c r="I48" s="5">
        <v>204</v>
      </c>
      <c r="J48" s="5">
        <f t="shared" si="1"/>
        <v>204</v>
      </c>
      <c r="K48" s="2">
        <v>31592503</v>
      </c>
      <c r="L48" s="2" t="s">
        <v>109</v>
      </c>
      <c r="M48" s="2" t="s">
        <v>55</v>
      </c>
      <c r="N48" s="2" t="s">
        <v>110</v>
      </c>
      <c r="O48" s="2">
        <v>1001</v>
      </c>
      <c r="P48" s="14" t="s">
        <v>10</v>
      </c>
      <c r="Q48" s="2">
        <v>2022006</v>
      </c>
      <c r="S48" t="s">
        <v>61</v>
      </c>
    </row>
    <row r="49" spans="1:19" x14ac:dyDescent="0.3">
      <c r="A49" s="2">
        <v>2022000048</v>
      </c>
      <c r="B49" s="2" t="s">
        <v>111</v>
      </c>
      <c r="C49" s="4" t="s">
        <v>112</v>
      </c>
      <c r="D49" s="16">
        <v>44673</v>
      </c>
      <c r="E49" s="16">
        <f>D49</f>
        <v>44673</v>
      </c>
      <c r="F49" s="16">
        <v>44673</v>
      </c>
      <c r="G49" s="16">
        <v>44673</v>
      </c>
      <c r="H49" s="16" t="s">
        <v>36</v>
      </c>
      <c r="I49" s="5">
        <v>63.9</v>
      </c>
      <c r="J49" s="5">
        <f>I49</f>
        <v>63.9</v>
      </c>
      <c r="K49" s="2">
        <v>35950226</v>
      </c>
      <c r="L49" s="2" t="s">
        <v>113</v>
      </c>
      <c r="M49" s="2" t="s">
        <v>23</v>
      </c>
      <c r="N49" s="2" t="s">
        <v>114</v>
      </c>
      <c r="O49" s="2">
        <v>82104</v>
      </c>
      <c r="P49" s="14" t="s">
        <v>10</v>
      </c>
      <c r="Q49" s="2">
        <v>2022007</v>
      </c>
    </row>
    <row r="50" spans="1:19" x14ac:dyDescent="0.3">
      <c r="A50" s="2">
        <v>2022000049</v>
      </c>
      <c r="B50" s="3" t="s">
        <v>45</v>
      </c>
      <c r="C50" s="4" t="s">
        <v>105</v>
      </c>
      <c r="D50" s="16">
        <v>44658</v>
      </c>
      <c r="E50" s="16">
        <f t="shared" si="2"/>
        <v>44658</v>
      </c>
      <c r="F50" s="16">
        <v>44672</v>
      </c>
      <c r="G50" s="16">
        <v>44676</v>
      </c>
      <c r="H50" s="16" t="s">
        <v>36</v>
      </c>
      <c r="I50" s="5">
        <v>21.8</v>
      </c>
      <c r="J50" s="5">
        <v>21.8</v>
      </c>
      <c r="K50" s="2">
        <v>35848863</v>
      </c>
      <c r="L50" s="3" t="s">
        <v>24</v>
      </c>
      <c r="M50" s="3" t="s">
        <v>23</v>
      </c>
      <c r="N50" s="2" t="s">
        <v>106</v>
      </c>
      <c r="O50" s="2">
        <v>85101</v>
      </c>
      <c r="P50" s="14" t="s">
        <v>10</v>
      </c>
      <c r="R50" s="2" t="s">
        <v>73</v>
      </c>
      <c r="S50" t="s">
        <v>61</v>
      </c>
    </row>
    <row r="51" spans="1:19" hidden="1" x14ac:dyDescent="0.3">
      <c r="A51" s="2">
        <v>2022000050</v>
      </c>
      <c r="E51" s="16">
        <f t="shared" si="2"/>
        <v>0</v>
      </c>
      <c r="H51" s="16" t="s">
        <v>36</v>
      </c>
      <c r="J51" s="5">
        <f t="shared" si="1"/>
        <v>0</v>
      </c>
    </row>
    <row r="52" spans="1:19" hidden="1" x14ac:dyDescent="0.3">
      <c r="A52" s="2">
        <v>2022000051</v>
      </c>
      <c r="E52" s="16">
        <f t="shared" si="2"/>
        <v>0</v>
      </c>
      <c r="H52" s="16" t="s">
        <v>36</v>
      </c>
      <c r="J52" s="5">
        <f t="shared" si="1"/>
        <v>0</v>
      </c>
    </row>
    <row r="53" spans="1:19" hidden="1" x14ac:dyDescent="0.3">
      <c r="A53" s="2">
        <v>2022000052</v>
      </c>
      <c r="E53" s="16">
        <f t="shared" si="2"/>
        <v>0</v>
      </c>
      <c r="H53" s="16" t="s">
        <v>36</v>
      </c>
      <c r="J53" s="5">
        <f t="shared" si="1"/>
        <v>0</v>
      </c>
    </row>
    <row r="54" spans="1:19" hidden="1" x14ac:dyDescent="0.3">
      <c r="A54" s="2">
        <v>2022000053</v>
      </c>
      <c r="E54" s="16">
        <f t="shared" si="2"/>
        <v>0</v>
      </c>
      <c r="H54" s="16" t="s">
        <v>36</v>
      </c>
      <c r="J54" s="5">
        <f t="shared" si="1"/>
        <v>0</v>
      </c>
    </row>
    <row r="55" spans="1:19" hidden="1" x14ac:dyDescent="0.3">
      <c r="A55" s="2">
        <v>2022000054</v>
      </c>
      <c r="E55" s="16">
        <f t="shared" si="2"/>
        <v>0</v>
      </c>
      <c r="H55" s="16" t="s">
        <v>36</v>
      </c>
      <c r="J55" s="5">
        <f t="shared" si="1"/>
        <v>0</v>
      </c>
    </row>
    <row r="56" spans="1:19" hidden="1" x14ac:dyDescent="0.3">
      <c r="A56" s="2">
        <v>2022000055</v>
      </c>
      <c r="E56" s="16">
        <f t="shared" si="2"/>
        <v>0</v>
      </c>
      <c r="H56" s="16" t="s">
        <v>36</v>
      </c>
      <c r="J56" s="5">
        <f t="shared" si="1"/>
        <v>0</v>
      </c>
    </row>
    <row r="57" spans="1:19" hidden="1" x14ac:dyDescent="0.3">
      <c r="A57" s="2">
        <v>2022000056</v>
      </c>
      <c r="E57" s="16">
        <f t="shared" si="2"/>
        <v>0</v>
      </c>
      <c r="H57" s="16" t="s">
        <v>36</v>
      </c>
      <c r="J57" s="5">
        <f t="shared" si="1"/>
        <v>0</v>
      </c>
    </row>
    <row r="58" spans="1:19" hidden="1" x14ac:dyDescent="0.3">
      <c r="A58" s="2">
        <v>2022000057</v>
      </c>
      <c r="E58" s="16">
        <f t="shared" si="2"/>
        <v>0</v>
      </c>
      <c r="H58" s="16" t="s">
        <v>36</v>
      </c>
      <c r="J58" s="5">
        <f t="shared" si="1"/>
        <v>0</v>
      </c>
    </row>
    <row r="59" spans="1:19" hidden="1" x14ac:dyDescent="0.3">
      <c r="A59" s="2">
        <v>2022000058</v>
      </c>
      <c r="E59" s="16">
        <f t="shared" si="2"/>
        <v>0</v>
      </c>
      <c r="J59" s="5">
        <f t="shared" si="1"/>
        <v>0</v>
      </c>
    </row>
    <row r="60" spans="1:19" hidden="1" x14ac:dyDescent="0.3">
      <c r="A60" s="2">
        <v>2022000059</v>
      </c>
      <c r="E60" s="16">
        <f t="shared" si="2"/>
        <v>0</v>
      </c>
      <c r="J60" s="5">
        <f t="shared" si="1"/>
        <v>0</v>
      </c>
    </row>
    <row r="61" spans="1:19" hidden="1" x14ac:dyDescent="0.3">
      <c r="A61" s="2">
        <v>2022000060</v>
      </c>
      <c r="E61" s="16">
        <f t="shared" si="2"/>
        <v>0</v>
      </c>
      <c r="J61" s="5">
        <f t="shared" si="1"/>
        <v>0</v>
      </c>
    </row>
    <row r="62" spans="1:19" hidden="1" x14ac:dyDescent="0.3">
      <c r="A62" s="2">
        <v>2022000061</v>
      </c>
      <c r="E62" s="16">
        <f t="shared" si="2"/>
        <v>0</v>
      </c>
      <c r="J62" s="5">
        <f t="shared" si="1"/>
        <v>0</v>
      </c>
    </row>
    <row r="63" spans="1:19" hidden="1" x14ac:dyDescent="0.3">
      <c r="A63" s="2">
        <v>2022000062</v>
      </c>
      <c r="E63" s="16">
        <f t="shared" si="2"/>
        <v>0</v>
      </c>
      <c r="J63" s="5">
        <f t="shared" si="1"/>
        <v>0</v>
      </c>
    </row>
    <row r="64" spans="1:19" hidden="1" x14ac:dyDescent="0.3">
      <c r="A64" s="2">
        <v>2022000063</v>
      </c>
      <c r="E64" s="16">
        <f t="shared" si="2"/>
        <v>0</v>
      </c>
      <c r="J64" s="5">
        <f t="shared" si="1"/>
        <v>0</v>
      </c>
    </row>
    <row r="65" spans="1:10" hidden="1" x14ac:dyDescent="0.3">
      <c r="A65" s="2">
        <v>2022000064</v>
      </c>
      <c r="E65" s="16">
        <f t="shared" si="2"/>
        <v>0</v>
      </c>
      <c r="J65" s="5">
        <f t="shared" si="1"/>
        <v>0</v>
      </c>
    </row>
    <row r="66" spans="1:10" hidden="1" x14ac:dyDescent="0.3">
      <c r="A66" s="2">
        <v>2022000065</v>
      </c>
      <c r="E66" s="16">
        <f t="shared" si="2"/>
        <v>0</v>
      </c>
      <c r="J66" s="5">
        <f t="shared" si="1"/>
        <v>0</v>
      </c>
    </row>
    <row r="67" spans="1:10" hidden="1" x14ac:dyDescent="0.3">
      <c r="A67" s="2">
        <v>2022000066</v>
      </c>
      <c r="E67" s="16">
        <f t="shared" si="2"/>
        <v>0</v>
      </c>
      <c r="J67" s="5">
        <f t="shared" si="1"/>
        <v>0</v>
      </c>
    </row>
    <row r="68" spans="1:10" hidden="1" x14ac:dyDescent="0.3">
      <c r="A68" s="2">
        <v>2022000067</v>
      </c>
      <c r="E68" s="16">
        <f t="shared" si="2"/>
        <v>0</v>
      </c>
      <c r="J68" s="5">
        <f t="shared" si="1"/>
        <v>0</v>
      </c>
    </row>
    <row r="69" spans="1:10" hidden="1" x14ac:dyDescent="0.3">
      <c r="A69" s="2">
        <v>2022000068</v>
      </c>
      <c r="E69" s="16">
        <f t="shared" si="2"/>
        <v>0</v>
      </c>
      <c r="J69" s="5">
        <f t="shared" si="1"/>
        <v>0</v>
      </c>
    </row>
    <row r="70" spans="1:10" hidden="1" x14ac:dyDescent="0.3">
      <c r="A70" s="2">
        <v>2022000069</v>
      </c>
      <c r="E70" s="16">
        <f t="shared" si="2"/>
        <v>0</v>
      </c>
      <c r="J70" s="5">
        <f t="shared" si="1"/>
        <v>0</v>
      </c>
    </row>
    <row r="71" spans="1:10" hidden="1" x14ac:dyDescent="0.3">
      <c r="A71" s="2">
        <v>2022000070</v>
      </c>
      <c r="E71" s="16">
        <f t="shared" si="2"/>
        <v>0</v>
      </c>
      <c r="J71" s="5">
        <f t="shared" si="1"/>
        <v>0</v>
      </c>
    </row>
    <row r="72" spans="1:10" hidden="1" x14ac:dyDescent="0.3">
      <c r="A72" s="2">
        <v>2022000071</v>
      </c>
      <c r="E72" s="16">
        <f t="shared" si="2"/>
        <v>0</v>
      </c>
      <c r="J72" s="5">
        <f t="shared" si="1"/>
        <v>0</v>
      </c>
    </row>
    <row r="73" spans="1:10" hidden="1" x14ac:dyDescent="0.3">
      <c r="A73" s="2">
        <v>2022000072</v>
      </c>
      <c r="E73" s="16">
        <f t="shared" si="2"/>
        <v>0</v>
      </c>
      <c r="J73" s="5">
        <f t="shared" si="1"/>
        <v>0</v>
      </c>
    </row>
    <row r="74" spans="1:10" hidden="1" x14ac:dyDescent="0.3">
      <c r="A74" s="2">
        <v>2022000073</v>
      </c>
      <c r="E74" s="16">
        <f t="shared" si="2"/>
        <v>0</v>
      </c>
      <c r="J74" s="5">
        <f t="shared" si="1"/>
        <v>0</v>
      </c>
    </row>
    <row r="75" spans="1:10" hidden="1" x14ac:dyDescent="0.3">
      <c r="A75" s="2">
        <v>2022000074</v>
      </c>
      <c r="E75" s="16">
        <f t="shared" si="2"/>
        <v>0</v>
      </c>
      <c r="J75" s="5">
        <f t="shared" si="1"/>
        <v>0</v>
      </c>
    </row>
    <row r="76" spans="1:10" hidden="1" x14ac:dyDescent="0.3">
      <c r="A76" s="2">
        <v>2022000075</v>
      </c>
      <c r="E76" s="16">
        <f t="shared" si="2"/>
        <v>0</v>
      </c>
      <c r="J76" s="5">
        <f t="shared" si="1"/>
        <v>0</v>
      </c>
    </row>
    <row r="77" spans="1:10" hidden="1" x14ac:dyDescent="0.3">
      <c r="A77" s="2">
        <v>2022000076</v>
      </c>
      <c r="E77" s="16">
        <f t="shared" si="2"/>
        <v>0</v>
      </c>
      <c r="J77" s="5">
        <f t="shared" si="1"/>
        <v>0</v>
      </c>
    </row>
    <row r="78" spans="1:10" hidden="1" x14ac:dyDescent="0.3">
      <c r="A78" s="2">
        <v>2022000077</v>
      </c>
      <c r="E78" s="16">
        <f t="shared" si="2"/>
        <v>0</v>
      </c>
      <c r="J78" s="5">
        <f t="shared" si="1"/>
        <v>0</v>
      </c>
    </row>
    <row r="79" spans="1:10" hidden="1" x14ac:dyDescent="0.3">
      <c r="E79" s="16">
        <f t="shared" si="2"/>
        <v>0</v>
      </c>
      <c r="J79" s="5">
        <f t="shared" si="1"/>
        <v>0</v>
      </c>
    </row>
    <row r="80" spans="1:10" hidden="1" x14ac:dyDescent="0.3">
      <c r="E80" s="16">
        <f t="shared" si="2"/>
        <v>0</v>
      </c>
      <c r="J80" s="5">
        <f t="shared" si="1"/>
        <v>0</v>
      </c>
    </row>
    <row r="81" spans="5:10" hidden="1" x14ac:dyDescent="0.3">
      <c r="E81" s="16">
        <f t="shared" si="2"/>
        <v>0</v>
      </c>
      <c r="J81" s="5">
        <f t="shared" si="1"/>
        <v>0</v>
      </c>
    </row>
    <row r="82" spans="5:10" hidden="1" x14ac:dyDescent="0.3">
      <c r="E82" s="16">
        <f t="shared" si="2"/>
        <v>0</v>
      </c>
      <c r="J82" s="5">
        <f t="shared" si="1"/>
        <v>0</v>
      </c>
    </row>
    <row r="83" spans="5:10" hidden="1" x14ac:dyDescent="0.3">
      <c r="E83" s="16">
        <f t="shared" si="2"/>
        <v>0</v>
      </c>
      <c r="J83" s="5">
        <f t="shared" si="1"/>
        <v>0</v>
      </c>
    </row>
    <row r="84" spans="5:10" hidden="1" x14ac:dyDescent="0.3">
      <c r="E84" s="16">
        <f t="shared" si="2"/>
        <v>0</v>
      </c>
      <c r="J84" s="5">
        <f t="shared" si="1"/>
        <v>0</v>
      </c>
    </row>
    <row r="85" spans="5:10" hidden="1" x14ac:dyDescent="0.3">
      <c r="E85" s="16">
        <f t="shared" si="2"/>
        <v>0</v>
      </c>
      <c r="J85" s="5">
        <f t="shared" si="1"/>
        <v>0</v>
      </c>
    </row>
    <row r="86" spans="5:10" hidden="1" x14ac:dyDescent="0.3">
      <c r="E86" s="16">
        <f t="shared" si="2"/>
        <v>0</v>
      </c>
      <c r="J86" s="5">
        <f t="shared" si="1"/>
        <v>0</v>
      </c>
    </row>
    <row r="87" spans="5:10" hidden="1" x14ac:dyDescent="0.3">
      <c r="E87" s="16">
        <f t="shared" si="2"/>
        <v>0</v>
      </c>
      <c r="J87" s="5">
        <f t="shared" si="1"/>
        <v>0</v>
      </c>
    </row>
    <row r="88" spans="5:10" hidden="1" x14ac:dyDescent="0.3">
      <c r="E88" s="16">
        <f t="shared" si="2"/>
        <v>0</v>
      </c>
      <c r="J88" s="5">
        <f t="shared" si="1"/>
        <v>0</v>
      </c>
    </row>
    <row r="89" spans="5:10" hidden="1" x14ac:dyDescent="0.3">
      <c r="E89" s="16">
        <f t="shared" si="2"/>
        <v>0</v>
      </c>
      <c r="J89" s="5">
        <f t="shared" si="1"/>
        <v>0</v>
      </c>
    </row>
    <row r="90" spans="5:10" hidden="1" x14ac:dyDescent="0.3">
      <c r="E90" s="16">
        <f t="shared" si="2"/>
        <v>0</v>
      </c>
      <c r="J90" s="5">
        <f t="shared" si="1"/>
        <v>0</v>
      </c>
    </row>
    <row r="91" spans="5:10" hidden="1" x14ac:dyDescent="0.3">
      <c r="E91" s="16">
        <f t="shared" si="2"/>
        <v>0</v>
      </c>
      <c r="J91" s="5">
        <f t="shared" si="1"/>
        <v>0</v>
      </c>
    </row>
    <row r="92" spans="5:10" hidden="1" x14ac:dyDescent="0.3">
      <c r="E92" s="16">
        <f t="shared" si="2"/>
        <v>0</v>
      </c>
      <c r="J92" s="5">
        <f t="shared" si="1"/>
        <v>0</v>
      </c>
    </row>
    <row r="93" spans="5:10" hidden="1" x14ac:dyDescent="0.3">
      <c r="E93" s="16">
        <f t="shared" si="2"/>
        <v>0</v>
      </c>
      <c r="J93" s="5">
        <f t="shared" si="1"/>
        <v>0</v>
      </c>
    </row>
    <row r="94" spans="5:10" hidden="1" x14ac:dyDescent="0.3">
      <c r="E94" s="16">
        <f t="shared" si="2"/>
        <v>0</v>
      </c>
      <c r="J94" s="5">
        <f t="shared" si="1"/>
        <v>0</v>
      </c>
    </row>
    <row r="95" spans="5:10" hidden="1" x14ac:dyDescent="0.3">
      <c r="E95" s="16">
        <f t="shared" si="2"/>
        <v>0</v>
      </c>
      <c r="J95" s="5">
        <f t="shared" si="1"/>
        <v>0</v>
      </c>
    </row>
    <row r="96" spans="5:10" hidden="1" x14ac:dyDescent="0.3">
      <c r="E96" s="16">
        <f t="shared" si="2"/>
        <v>0</v>
      </c>
      <c r="J96" s="5">
        <f t="shared" si="1"/>
        <v>0</v>
      </c>
    </row>
    <row r="97" spans="5:10" hidden="1" x14ac:dyDescent="0.3">
      <c r="E97" s="16">
        <f t="shared" si="2"/>
        <v>0</v>
      </c>
      <c r="J97" s="5">
        <f t="shared" si="1"/>
        <v>0</v>
      </c>
    </row>
    <row r="98" spans="5:10" hidden="1" x14ac:dyDescent="0.3">
      <c r="E98" s="16">
        <f t="shared" si="2"/>
        <v>0</v>
      </c>
      <c r="J98" s="5">
        <f t="shared" si="1"/>
        <v>0</v>
      </c>
    </row>
    <row r="99" spans="5:10" hidden="1" x14ac:dyDescent="0.3">
      <c r="E99" s="16">
        <f t="shared" si="2"/>
        <v>0</v>
      </c>
      <c r="J99" s="5">
        <f t="shared" si="1"/>
        <v>0</v>
      </c>
    </row>
    <row r="100" spans="5:10" hidden="1" x14ac:dyDescent="0.3">
      <c r="E100" s="16">
        <f t="shared" si="2"/>
        <v>0</v>
      </c>
      <c r="J100" s="5">
        <f t="shared" si="1"/>
        <v>0</v>
      </c>
    </row>
    <row r="101" spans="5:10" hidden="1" x14ac:dyDescent="0.3">
      <c r="E101" s="16">
        <f t="shared" si="2"/>
        <v>0</v>
      </c>
      <c r="J101" s="5">
        <f t="shared" si="1"/>
        <v>0</v>
      </c>
    </row>
    <row r="102" spans="5:10" hidden="1" x14ac:dyDescent="0.3">
      <c r="E102" s="16">
        <f t="shared" si="2"/>
        <v>0</v>
      </c>
      <c r="J102" s="5">
        <f t="shared" si="1"/>
        <v>0</v>
      </c>
    </row>
    <row r="103" spans="5:10" hidden="1" x14ac:dyDescent="0.3">
      <c r="E103" s="16">
        <f t="shared" si="2"/>
        <v>0</v>
      </c>
      <c r="J103" s="5">
        <f t="shared" si="1"/>
        <v>0</v>
      </c>
    </row>
    <row r="104" spans="5:10" hidden="1" x14ac:dyDescent="0.3">
      <c r="E104" s="16">
        <f t="shared" si="2"/>
        <v>0</v>
      </c>
      <c r="J104" s="5">
        <f t="shared" ref="J104:J130" si="3">I104</f>
        <v>0</v>
      </c>
    </row>
    <row r="105" spans="5:10" hidden="1" x14ac:dyDescent="0.3">
      <c r="E105" s="16">
        <f t="shared" ref="E105:E132" si="4">D105</f>
        <v>0</v>
      </c>
      <c r="J105" s="5">
        <f t="shared" si="3"/>
        <v>0</v>
      </c>
    </row>
    <row r="106" spans="5:10" hidden="1" x14ac:dyDescent="0.3">
      <c r="E106" s="16">
        <f t="shared" si="4"/>
        <v>0</v>
      </c>
      <c r="J106" s="5">
        <f t="shared" si="3"/>
        <v>0</v>
      </c>
    </row>
    <row r="107" spans="5:10" hidden="1" x14ac:dyDescent="0.3">
      <c r="E107" s="16">
        <f t="shared" si="4"/>
        <v>0</v>
      </c>
      <c r="J107" s="5">
        <f t="shared" si="3"/>
        <v>0</v>
      </c>
    </row>
    <row r="108" spans="5:10" hidden="1" x14ac:dyDescent="0.3">
      <c r="E108" s="16">
        <f t="shared" si="4"/>
        <v>0</v>
      </c>
      <c r="J108" s="5">
        <f t="shared" si="3"/>
        <v>0</v>
      </c>
    </row>
    <row r="109" spans="5:10" hidden="1" x14ac:dyDescent="0.3">
      <c r="E109" s="16">
        <f t="shared" si="4"/>
        <v>0</v>
      </c>
      <c r="J109" s="5">
        <f t="shared" si="3"/>
        <v>0</v>
      </c>
    </row>
    <row r="110" spans="5:10" hidden="1" x14ac:dyDescent="0.3">
      <c r="E110" s="16">
        <f t="shared" si="4"/>
        <v>0</v>
      </c>
      <c r="J110" s="5">
        <f t="shared" si="3"/>
        <v>0</v>
      </c>
    </row>
    <row r="111" spans="5:10" hidden="1" x14ac:dyDescent="0.3">
      <c r="E111" s="16">
        <f t="shared" si="4"/>
        <v>0</v>
      </c>
      <c r="J111" s="5">
        <f t="shared" si="3"/>
        <v>0</v>
      </c>
    </row>
    <row r="112" spans="5:10" hidden="1" x14ac:dyDescent="0.3">
      <c r="E112" s="16">
        <f t="shared" si="4"/>
        <v>0</v>
      </c>
      <c r="J112" s="5">
        <f t="shared" si="3"/>
        <v>0</v>
      </c>
    </row>
    <row r="113" spans="5:10" hidden="1" x14ac:dyDescent="0.3">
      <c r="E113" s="16">
        <f t="shared" si="4"/>
        <v>0</v>
      </c>
      <c r="J113" s="5">
        <f t="shared" si="3"/>
        <v>0</v>
      </c>
    </row>
    <row r="114" spans="5:10" hidden="1" x14ac:dyDescent="0.3">
      <c r="E114" s="16">
        <f t="shared" si="4"/>
        <v>0</v>
      </c>
      <c r="J114" s="5">
        <f t="shared" si="3"/>
        <v>0</v>
      </c>
    </row>
    <row r="115" spans="5:10" hidden="1" x14ac:dyDescent="0.3">
      <c r="E115" s="16">
        <f t="shared" si="4"/>
        <v>0</v>
      </c>
      <c r="J115" s="5">
        <f t="shared" si="3"/>
        <v>0</v>
      </c>
    </row>
    <row r="116" spans="5:10" hidden="1" x14ac:dyDescent="0.3">
      <c r="E116" s="16">
        <f t="shared" si="4"/>
        <v>0</v>
      </c>
      <c r="J116" s="5">
        <f t="shared" si="3"/>
        <v>0</v>
      </c>
    </row>
    <row r="117" spans="5:10" hidden="1" x14ac:dyDescent="0.3">
      <c r="E117" s="16">
        <f t="shared" si="4"/>
        <v>0</v>
      </c>
      <c r="J117" s="5">
        <f t="shared" si="3"/>
        <v>0</v>
      </c>
    </row>
    <row r="118" spans="5:10" hidden="1" x14ac:dyDescent="0.3">
      <c r="E118" s="16">
        <f t="shared" si="4"/>
        <v>0</v>
      </c>
      <c r="J118" s="5">
        <f t="shared" si="3"/>
        <v>0</v>
      </c>
    </row>
    <row r="119" spans="5:10" hidden="1" x14ac:dyDescent="0.3">
      <c r="E119" s="16">
        <f t="shared" si="4"/>
        <v>0</v>
      </c>
      <c r="J119" s="5">
        <f t="shared" si="3"/>
        <v>0</v>
      </c>
    </row>
    <row r="120" spans="5:10" hidden="1" x14ac:dyDescent="0.3">
      <c r="E120" s="16">
        <f t="shared" si="4"/>
        <v>0</v>
      </c>
      <c r="J120" s="5">
        <f t="shared" si="3"/>
        <v>0</v>
      </c>
    </row>
    <row r="121" spans="5:10" hidden="1" x14ac:dyDescent="0.3">
      <c r="E121" s="16">
        <f t="shared" si="4"/>
        <v>0</v>
      </c>
      <c r="J121" s="5">
        <f t="shared" si="3"/>
        <v>0</v>
      </c>
    </row>
    <row r="122" spans="5:10" hidden="1" x14ac:dyDescent="0.3">
      <c r="E122" s="16">
        <f t="shared" si="4"/>
        <v>0</v>
      </c>
      <c r="J122" s="5">
        <f t="shared" si="3"/>
        <v>0</v>
      </c>
    </row>
    <row r="123" spans="5:10" hidden="1" x14ac:dyDescent="0.3">
      <c r="E123" s="16">
        <f t="shared" si="4"/>
        <v>0</v>
      </c>
      <c r="J123" s="5">
        <f t="shared" si="3"/>
        <v>0</v>
      </c>
    </row>
    <row r="124" spans="5:10" hidden="1" x14ac:dyDescent="0.3">
      <c r="E124" s="16">
        <f t="shared" si="4"/>
        <v>0</v>
      </c>
      <c r="J124" s="5">
        <f t="shared" si="3"/>
        <v>0</v>
      </c>
    </row>
    <row r="125" spans="5:10" hidden="1" x14ac:dyDescent="0.3">
      <c r="E125" s="16">
        <f t="shared" si="4"/>
        <v>0</v>
      </c>
      <c r="J125" s="5">
        <f t="shared" si="3"/>
        <v>0</v>
      </c>
    </row>
    <row r="126" spans="5:10" hidden="1" x14ac:dyDescent="0.3">
      <c r="E126" s="16">
        <f t="shared" si="4"/>
        <v>0</v>
      </c>
      <c r="J126" s="5">
        <f t="shared" si="3"/>
        <v>0</v>
      </c>
    </row>
    <row r="127" spans="5:10" hidden="1" x14ac:dyDescent="0.3">
      <c r="E127" s="16">
        <f t="shared" si="4"/>
        <v>0</v>
      </c>
      <c r="J127" s="5">
        <f t="shared" si="3"/>
        <v>0</v>
      </c>
    </row>
    <row r="128" spans="5:10" hidden="1" x14ac:dyDescent="0.3">
      <c r="E128" s="16">
        <f t="shared" si="4"/>
        <v>0</v>
      </c>
      <c r="J128" s="5">
        <f t="shared" si="3"/>
        <v>0</v>
      </c>
    </row>
    <row r="129" spans="5:10" hidden="1" x14ac:dyDescent="0.3">
      <c r="E129" s="16">
        <f t="shared" si="4"/>
        <v>0</v>
      </c>
      <c r="J129" s="5">
        <f t="shared" si="3"/>
        <v>0</v>
      </c>
    </row>
    <row r="130" spans="5:10" hidden="1" x14ac:dyDescent="0.3">
      <c r="E130" s="16">
        <f t="shared" si="4"/>
        <v>0</v>
      </c>
      <c r="J130" s="5">
        <f t="shared" si="3"/>
        <v>0</v>
      </c>
    </row>
    <row r="131" spans="5:10" hidden="1" x14ac:dyDescent="0.3">
      <c r="E131" s="16">
        <f t="shared" si="4"/>
        <v>0</v>
      </c>
    </row>
    <row r="132" spans="5:10" hidden="1" x14ac:dyDescent="0.3">
      <c r="E132" s="16">
        <f t="shared" si="4"/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abSelected="1" workbookViewId="0">
      <selection activeCell="A5" sqref="A5:A1048576"/>
    </sheetView>
  </sheetViews>
  <sheetFormatPr defaultColWidth="0" defaultRowHeight="14.4" zeroHeight="1" x14ac:dyDescent="0.3"/>
  <cols>
    <col min="1" max="1" width="8" bestFit="1" customWidth="1"/>
    <col min="2" max="2" width="22.77734375" bestFit="1" customWidth="1"/>
    <col min="3" max="3" width="11" style="19" bestFit="1" customWidth="1"/>
    <col min="4" max="4" width="11.88671875" style="19" customWidth="1"/>
    <col min="5" max="5" width="8.5546875" style="19" bestFit="1" customWidth="1"/>
    <col min="6" max="6" width="11.77734375" style="19" customWidth="1"/>
    <col min="7" max="7" width="13.33203125" style="19" customWidth="1"/>
    <col min="8" max="9" width="6.44140625" bestFit="1" customWidth="1"/>
    <col min="10" max="10" width="9" bestFit="1" customWidth="1"/>
    <col min="11" max="11" width="21.33203125" bestFit="1" customWidth="1"/>
    <col min="12" max="12" width="11" bestFit="1" customWidth="1"/>
    <col min="13" max="13" width="20.33203125" bestFit="1" customWidth="1"/>
    <col min="14" max="14" width="6" bestFit="1" customWidth="1"/>
    <col min="15" max="15" width="4.21875" bestFit="1" customWidth="1"/>
    <col min="16" max="16" width="8.88671875" customWidth="1"/>
    <col min="17" max="18" width="8.88671875" hidden="1" customWidth="1"/>
    <col min="19" max="20" width="0" hidden="1" customWidth="1"/>
    <col min="21" max="16384" width="8.88671875" hidden="1"/>
  </cols>
  <sheetData>
    <row r="1" spans="1:17" ht="28.8" x14ac:dyDescent="0.3">
      <c r="A1" s="9" t="s">
        <v>128</v>
      </c>
      <c r="B1" s="9" t="s">
        <v>117</v>
      </c>
      <c r="C1" s="17" t="s">
        <v>118</v>
      </c>
      <c r="D1" s="15" t="s">
        <v>31</v>
      </c>
      <c r="E1" s="15" t="s">
        <v>34</v>
      </c>
      <c r="F1" s="15" t="s">
        <v>115</v>
      </c>
      <c r="G1" s="15" t="s">
        <v>35</v>
      </c>
      <c r="H1" s="12" t="s">
        <v>0</v>
      </c>
      <c r="I1" s="12" t="s">
        <v>1</v>
      </c>
      <c r="J1" s="9" t="s">
        <v>2</v>
      </c>
      <c r="K1" s="9" t="s">
        <v>3</v>
      </c>
      <c r="L1" s="9" t="s">
        <v>4</v>
      </c>
      <c r="M1" s="9" t="s">
        <v>5</v>
      </c>
      <c r="N1" s="9" t="s">
        <v>6</v>
      </c>
      <c r="O1" s="9" t="s">
        <v>7</v>
      </c>
      <c r="P1" s="9" t="s">
        <v>60</v>
      </c>
      <c r="Q1" s="1"/>
    </row>
    <row r="2" spans="1:17" x14ac:dyDescent="0.3">
      <c r="A2" s="2">
        <v>2022006</v>
      </c>
      <c r="B2" s="2" t="s">
        <v>107</v>
      </c>
      <c r="C2" s="20" t="s">
        <v>108</v>
      </c>
      <c r="D2" s="18">
        <v>44663</v>
      </c>
      <c r="E2" s="18">
        <v>44663</v>
      </c>
      <c r="F2" s="18">
        <v>44663</v>
      </c>
      <c r="G2" s="18" t="s">
        <v>36</v>
      </c>
      <c r="H2" s="5">
        <v>204</v>
      </c>
      <c r="I2" s="5">
        <f t="shared" ref="I2" si="0">H2</f>
        <v>204</v>
      </c>
      <c r="J2" s="2">
        <v>31592503</v>
      </c>
      <c r="K2" s="2" t="s">
        <v>109</v>
      </c>
      <c r="L2" s="2" t="s">
        <v>55</v>
      </c>
      <c r="M2" s="2" t="s">
        <v>110</v>
      </c>
      <c r="N2" s="2">
        <v>1001</v>
      </c>
      <c r="O2" s="2" t="s">
        <v>10</v>
      </c>
      <c r="P2" s="8" t="s">
        <v>61</v>
      </c>
    </row>
    <row r="3" spans="1:17" x14ac:dyDescent="0.3">
      <c r="A3" s="2">
        <v>2022007</v>
      </c>
      <c r="B3" s="2" t="s">
        <v>111</v>
      </c>
      <c r="C3" s="20" t="s">
        <v>112</v>
      </c>
      <c r="D3" s="18">
        <v>44673</v>
      </c>
      <c r="E3" s="18">
        <v>44673</v>
      </c>
      <c r="F3" s="18">
        <v>44676</v>
      </c>
      <c r="G3" s="18" t="s">
        <v>36</v>
      </c>
      <c r="H3" s="5">
        <v>63.9</v>
      </c>
      <c r="I3" s="5">
        <f>H3</f>
        <v>63.9</v>
      </c>
      <c r="J3" s="2">
        <v>35950226</v>
      </c>
      <c r="K3" s="2" t="s">
        <v>113</v>
      </c>
      <c r="L3" s="2" t="s">
        <v>23</v>
      </c>
      <c r="M3" s="2" t="s">
        <v>114</v>
      </c>
      <c r="N3" s="2">
        <v>82104</v>
      </c>
      <c r="O3" s="2" t="s">
        <v>10</v>
      </c>
      <c r="P3" s="8" t="s">
        <v>61</v>
      </c>
    </row>
    <row r="4" spans="1:17" x14ac:dyDescent="0.3">
      <c r="A4" s="2">
        <v>2022008</v>
      </c>
      <c r="B4" s="2" t="str">
        <f>'[1]FAKTURY 2022'!B54</f>
        <v>PLAVECKY VYCVIK MS</v>
      </c>
      <c r="C4" s="21" t="str">
        <f>'[1]FAKTURY 2022'!C54</f>
        <v>2022150</v>
      </c>
      <c r="D4" s="22" t="s">
        <v>129</v>
      </c>
      <c r="E4" s="22" t="str">
        <f>'[1]FAKTURY 2022'!G54</f>
        <v>27,04,2022</v>
      </c>
      <c r="F4" s="22" t="str">
        <f>'[1]FAKTURY 2022'!D54</f>
        <v>26,04,2022</v>
      </c>
      <c r="G4" s="22" t="str">
        <f>E4</f>
        <v>27,04,2022</v>
      </c>
      <c r="H4" s="5">
        <f>'[1]FAKTURY 2022'!I54</f>
        <v>549</v>
      </c>
      <c r="I4" s="5">
        <f>'[1]FAKTURY 2022'!J54</f>
        <v>549</v>
      </c>
      <c r="J4" s="23">
        <f>'[1]FAKTURY 2022'!K54</f>
        <v>31940803</v>
      </c>
      <c r="K4" s="5" t="str">
        <f>'[1]FAKTURY 2022'!L54</f>
        <v>KPS NEREUS</v>
      </c>
      <c r="L4" s="5" t="str">
        <f>'[1]FAKTURY 2022'!M54</f>
        <v>ZILINA</v>
      </c>
      <c r="M4" s="5" t="str">
        <f>'[1]FAKTURY 2022'!N54</f>
        <v>VYSOKOSKOLAKOV 8</v>
      </c>
      <c r="N4" s="24">
        <f>'[1]FAKTURY 2022'!O54</f>
        <v>1008</v>
      </c>
      <c r="O4" s="24" t="str">
        <f>'[1]FAKTURY 2022'!P54</f>
        <v>N</v>
      </c>
      <c r="P4" s="24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FAKTURY 2022</vt:lpstr>
      <vt:lpstr>OBJEDNAVKY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2022-04-27T12:36:12Z</dcterms:modified>
</cp:coreProperties>
</file>